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\\Gts\c\Мои документы\Жидкова\БЮДЖЕТ 2022\В СОВЕТ\КНИГА 4\"/>
    </mc:Choice>
  </mc:AlternateContent>
  <xr:revisionPtr revIDLastSave="0" documentId="13_ncr:1_{4E8972E2-4200-4D71-84A9-8574F4A2DB86}" xr6:coauthVersionLast="43" xr6:coauthVersionMax="45" xr10:uidLastSave="{00000000-0000-0000-0000-000000000000}"/>
  <bookViews>
    <workbookView xWindow="-118" yWindow="-118" windowWidth="25370" windowHeight="13785" xr2:uid="{00000000-000D-0000-FFFF-FFFF00000000}"/>
  </bookViews>
  <sheets>
    <sheet name="форма" sheetId="1" r:id="rId1"/>
  </sheets>
  <calcPr calcId="181029"/>
  <customWorkbookViews>
    <customWorkbookView name="Асус - Личное представление" guid="{6A75A614-9C2E-4E26-8258-B81E9EFB6B25}" mergeInterval="0" personalView="1" maximized="1" windowWidth="1916" windowHeight="774" activeSheetId="1"/>
    <customWorkbookView name="User - Личное представление" guid="{35FB9C55-96FD-45A3-989E-8EDD64851C31}" mergeInterval="0" personalView="1" maximized="1" xWindow="-8" yWindow="-8" windowWidth="1936" windowHeight="1056" activeSheetId="1"/>
    <customWorkbookView name="galkinviktor@live.ru - Личное представление" guid="{71E27FEE-2725-48B7-AA09-FEB3DA10A8EA}" mergeInterval="0" personalView="1" maximized="1" windowWidth="1872" windowHeight="816" activeSheetId="1"/>
    <customWorkbookView name="Windows User - Личное представление" guid="{2E9E49AD-A4F8-4C15-B271-F62220DEB774}" mergeInterval="0" personalView="1" maximized="1" xWindow="-8" yWindow="-8" windowWidth="1936" windowHeight="1056" activeSheetId="1"/>
    <customWorkbookView name="Dolgop_buh@outlook.com - Личное представление" guid="{A174FBA4-A991-4DD9-B537-78A553E3B20E}" mergeInterval="0" personalView="1" maximized="1" xWindow="-8" yWindow="-8" windowWidth="1936" windowHeight="1056" activeSheetId="1"/>
    <customWorkbookView name="BAD - Личное представление" guid="{061630F3-8B3A-4A26-9A29-9050097A687E}" mergeInterval="0" personalView="1" maximized="1" xWindow="-9" yWindow="-9" windowWidth="1938" windowHeight="1053" activeSheetId="1"/>
    <customWorkbookView name="Наталья - Личное представление" guid="{2289CB05-2EA6-4EBC-A0D4-3A26E720FAC5}" mergeInterval="0" personalView="1" maximized="1" windowWidth="1916" windowHeight="82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84" i="1" l="1"/>
  <c r="P84" i="1"/>
  <c r="O84" i="1"/>
  <c r="N84" i="1"/>
  <c r="M83" i="1"/>
  <c r="M85" i="1"/>
  <c r="M84" i="1"/>
  <c r="O85" i="1" l="1"/>
  <c r="P85" i="1"/>
  <c r="Q85" i="1"/>
  <c r="N85" i="1"/>
  <c r="N83" i="1" l="1"/>
  <c r="Q83" i="1" l="1"/>
  <c r="P83" i="1"/>
  <c r="O83" i="1"/>
</calcChain>
</file>

<file path=xl/sharedStrings.xml><?xml version="1.0" encoding="utf-8"?>
<sst xmlns="http://schemas.openxmlformats.org/spreadsheetml/2006/main" count="408" uniqueCount="159">
  <si>
    <t/>
  </si>
  <si>
    <r>
      <rPr>
        <b/>
        <sz val="9"/>
        <rFont val="Calibri"/>
        <family val="2"/>
        <charset val="204"/>
        <scheme val="minor"/>
      </rPr>
      <t>4</t>
    </r>
  </si>
  <si>
    <r>
      <rPr>
        <b/>
        <sz val="9"/>
        <rFont val="Calibri"/>
        <family val="2"/>
        <charset val="204"/>
        <scheme val="minor"/>
      </rPr>
      <t>3</t>
    </r>
  </si>
  <si>
    <r>
      <rPr>
        <b/>
        <sz val="9"/>
        <rFont val="Calibri"/>
        <family val="2"/>
        <charset val="204"/>
        <scheme val="minor"/>
      </rPr>
      <t>2</t>
    </r>
  </si>
  <si>
    <r>
      <rPr>
        <b/>
        <sz val="9"/>
        <rFont val="Calibri"/>
        <family val="2"/>
        <charset val="204"/>
        <scheme val="minor"/>
      </rPr>
      <t>1</t>
    </r>
  </si>
  <si>
    <t>Наименование услуги (работы)</t>
  </si>
  <si>
    <t>Показатель, характеризующий объем муниципальной услуги (работы)</t>
  </si>
  <si>
    <t>Наименование учреждения*                       *(форма заполняется в разрезе учреждений)</t>
  </si>
  <si>
    <t>* форма заполняется в разрезе ГРБС, выполняющих функции и полномочия учредителя муниципальных учреждений городского округа Долгопрудный</t>
  </si>
  <si>
    <t xml:space="preserve">Мероприятие (в том числе пункт/подпункт) муниципальной программы (подпрограммы), в целях реализации которого предоставляется субсидия </t>
  </si>
  <si>
    <t>Приложение № 1</t>
  </si>
  <si>
    <t>Сведения о планируемых объемах оказания муниципальных услуг (работ) муниципальными бюджетными и автономными учреждениями, а также о планируемых объемах субсидий на их финансовое обеспечение*</t>
  </si>
  <si>
    <r>
      <rPr>
        <b/>
        <sz val="9"/>
        <rFont val="Arial"/>
        <family val="2"/>
        <charset val="204"/>
      </rPr>
      <t>№ п/п</t>
    </r>
  </si>
  <si>
    <r>
      <rPr>
        <b/>
        <sz val="9"/>
        <rFont val="Arial"/>
        <family val="2"/>
        <charset val="204"/>
      </rPr>
      <t>Единица измерения</t>
    </r>
  </si>
  <si>
    <r>
      <rPr>
        <b/>
        <sz val="9"/>
        <rFont val="Arial"/>
        <family val="2"/>
        <charset val="204"/>
      </rPr>
      <t>Код (коды) бюджетной классификации</t>
    </r>
  </si>
  <si>
    <t>Объем муниципальной  услуги (работы). Факт за отчетный  год</t>
  </si>
  <si>
    <t>Объем муниципальной услуги (работы). Оценка исполнения текущего года</t>
  </si>
  <si>
    <t>Объем муниципальной  услуги (работы). Запланировано на очередной финансовый год</t>
  </si>
  <si>
    <t>Объем муниципальной услуги (работы). Прогноз первого  года планового периода</t>
  </si>
  <si>
    <t>Объем муниципальной услуги (работы). Прогноз второго года планового периода</t>
  </si>
  <si>
    <t>Объем субсидий на финансовое обеспечение оказания муниципальных услуг, выполнения работ (тыс.руб). Факт за отчетный год</t>
  </si>
  <si>
    <t>Объем субсидий на финансовое обеспечение оказания муниципальных услуг, выполнения работ (тыс.руб). Оценка исполнения текущего года</t>
  </si>
  <si>
    <t>Объем субсидий на финансовое обеспечение оказания муниципальных услуг, выполнения работ (тыс.руб). Запланировано  на очередной финансовый год</t>
  </si>
  <si>
    <t>Объем субсидий на финансовое обеспечение оказания муниципальных услуг, выполнения работ (тыс.руб). Запланировано на первый год планового периода</t>
  </si>
  <si>
    <t>Объем субсидий на финансовое обеспечение оказания муниципальных услуг, выполнения работ (тыс.руб).  Запланировано на второй год планового периода</t>
  </si>
  <si>
    <t xml:space="preserve"> </t>
  </si>
  <si>
    <t xml:space="preserve">Автономное учреждение дополнительного образования "Детская школа искусств" </t>
  </si>
  <si>
    <t>Услуга: Реализация дополнительных общеобразовательных предпрофессиональных программ в области искусств (фортепиано)</t>
  </si>
  <si>
    <t>Количество человеко-часов</t>
  </si>
  <si>
    <t>человеко /час</t>
  </si>
  <si>
    <t>-</t>
  </si>
  <si>
    <t>Услуга: Реализация дополнительных общеобразовательных предпрофессиональных программ в области искусств (духовые и ударные инструменты)</t>
  </si>
  <si>
    <t>Услуга: Реализация дополнительных общеобразовательных предпрофессиональных программ в области искусств  (народные инструменты)</t>
  </si>
  <si>
    <t>Услуга: Реализация дополнительных общеобразовательных предпрофессиональных программ в области искусств (хореографическое творчество)</t>
  </si>
  <si>
    <t>Услуга: Реализация дополнительных общеобразовательных предпрофессиональных программ в области искусств (струнные инструменты)</t>
  </si>
  <si>
    <t>Услуга: Реализация дополнительных общеобразовательных предпрофессиональных программ в области искусств (хоровое пение)</t>
  </si>
  <si>
    <t>Услуга: Реализация дополнительных общеобразовательных предпрофессиональных программ в области искусств (живопись)</t>
  </si>
  <si>
    <t>Услуга "Реализация дополнительных предпрофессиональных программ в области искусств" (Музыкальный фольклор)</t>
  </si>
  <si>
    <t>Услуга: Реализация дополнительных общеразвивающих программ</t>
  </si>
  <si>
    <t>Муниципальное бюджетное учреждение "Долгопрудненский историко-художественный музей"</t>
  </si>
  <si>
    <t>Услуга: Публичный показ музейных предметов, музейных колекций</t>
  </si>
  <si>
    <t>Число посетителей</t>
  </si>
  <si>
    <t>единиц</t>
  </si>
  <si>
    <t>Работа: Формирование, учет, изучение, обеспечение физического сохранения и безопасности музейных предметов, музейных коллекций</t>
  </si>
  <si>
    <t>количество предметов</t>
  </si>
  <si>
    <t>Работа: Создание экспозиций (выставок) музеев, организация выездных выставок (в стационарных условиях)</t>
  </si>
  <si>
    <t>количество экспозиций</t>
  </si>
  <si>
    <t>АУ «ДТ «Город»</t>
  </si>
  <si>
    <t>Услуга: Показ (организация показа) спектаклей (театральных постановок) (на выезде, с учетом всех форм)</t>
  </si>
  <si>
    <t>Число зрителей</t>
  </si>
  <si>
    <t>человек</t>
  </si>
  <si>
    <t>Услуга: Показ (организация показа) спектаклей (театральных постановок) (На гастролях, с учетом всех форм)</t>
  </si>
  <si>
    <t>число зрителей</t>
  </si>
  <si>
    <t xml:space="preserve">Услуга: Показ (организация показа) спектаклей (театральных постановок) (Стационар, с учетом всех форм) </t>
  </si>
  <si>
    <t>Работа: Создание спектаклей (Большая форма (многонаселённая пьеса, из двух и более актов)</t>
  </si>
  <si>
    <t>Количество новых (капитально-возобновлённых) постановок</t>
  </si>
  <si>
    <t>Единица</t>
  </si>
  <si>
    <t>3</t>
  </si>
  <si>
    <t>Работа: Создание спектаклей (Малая форма (камерный спектакль)</t>
  </si>
  <si>
    <t>6</t>
  </si>
  <si>
    <t>7</t>
  </si>
  <si>
    <t>МБУ «ДЦБС»</t>
  </si>
  <si>
    <t>Услуга:  Библиотечное, библиографическое и информационное обслуживание пользователей библиотеки, 92.51 (В стационарных условиях)</t>
  </si>
  <si>
    <t>количество посещений</t>
  </si>
  <si>
    <t xml:space="preserve">19 541 </t>
  </si>
  <si>
    <t>Услуга:  Библиотечное, библиографическое и информационное обслуживание пользователей библиотеки, 92.51(Удаленно через сеть Интернет)</t>
  </si>
  <si>
    <t>8 446</t>
  </si>
  <si>
    <t>Услуга:  Библиотечное, библиографическое и информационное обслуживание пользователей библиотеки, 92.51 (Вне стационара)</t>
  </si>
  <si>
    <t>посещение</t>
  </si>
  <si>
    <t>Услуга:  Предоставление библиографической информации из государственных библиотечных фондов и информации из государственных библиотечных фондов в части, не касающейся авторских прав(Удаленно через сеть Интернет)</t>
  </si>
  <si>
    <t>Работа:  Формирование, учет, изучение, обеспечение физического сохранения и безопасности фондов библиотек, включая оцифровку фондов</t>
  </si>
  <si>
    <t>Количество документов</t>
  </si>
  <si>
    <t>Работа:  Библиографическая обработка документов и создание каталогов</t>
  </si>
  <si>
    <t>МБУ «ДКДЦ «Полет»</t>
  </si>
  <si>
    <t>Услуга:  Организация деятельности клубных формирований и формирований самодеятельного народного творчества</t>
  </si>
  <si>
    <t>Количество посещений</t>
  </si>
  <si>
    <t>Услуга:  Организация и проведение мероприятий</t>
  </si>
  <si>
    <t xml:space="preserve">количество участников </t>
  </si>
  <si>
    <t>АУ «ДДК «Вперед»</t>
  </si>
  <si>
    <t>Кличество посещений</t>
  </si>
  <si>
    <t>МБУ «ЦКОС»</t>
  </si>
  <si>
    <t>Услуга:1. Организация и проведение мероприятий</t>
  </si>
  <si>
    <t>Предоставление высокоскоростного доступа в интернет (не менее 100 Мбит/с) в учреждениях сферфы культуры</t>
  </si>
  <si>
    <t>1.</t>
  </si>
  <si>
    <t>Мероприятие 1.1.1. «Расходы на обеспечение деятельности (оказание услуг) АУ ДО «ДШИ» подпрограммы VI «Развитие образования в сфере культуры Московской области» муниципальной программы «Культура» на 2020-2024 годы</t>
  </si>
  <si>
    <t>АУ «ОДП г.о. Долгопрудный»</t>
  </si>
  <si>
    <t>Мероприятие 1.1.1. «Расходы на обеспечение деятельности (оказание услуг) АУ "ОДП г.о. Долгопрудный» подпрограммы IX «Развитие парков культуры и отдыха» муниципальной программы «Культура» на 2020-2024 годы</t>
  </si>
  <si>
    <t>МБУ "ДШТИ "Семь Я"</t>
  </si>
  <si>
    <t>Услуга "Реализация дополнительных общеразвивающих программ"</t>
  </si>
  <si>
    <t>Услуга "Реализация дополнительных предпрофессиональных программ в области искусств"</t>
  </si>
  <si>
    <t>АУ "ФСК- "Салют"</t>
  </si>
  <si>
    <t>Работа:   Проведение занятий физкультурно-спортивной направленности по месту проживания граждан</t>
  </si>
  <si>
    <t>Количество занятий</t>
  </si>
  <si>
    <t>единица</t>
  </si>
  <si>
    <t>Работа: Организация и проведение спортивно-оздоровительной работы по развитию физической культуры и спорта среди различных групп населения</t>
  </si>
  <si>
    <t>Количество привлеченных лиц</t>
  </si>
  <si>
    <t>Работа: Проведение тестирования выполнения нормативов испытаний (тестов) комплекса ГТО</t>
  </si>
  <si>
    <t xml:space="preserve">Количество мероприятий </t>
  </si>
  <si>
    <t>штука</t>
  </si>
  <si>
    <t>Работа:  Обеспечение доступа к объектам спорта</t>
  </si>
  <si>
    <t>Спортивный объект</t>
  </si>
  <si>
    <t>АУ "ФОК "Салют"</t>
  </si>
  <si>
    <t>МБУ СШ "ПАРУС"</t>
  </si>
  <si>
    <t>Услуга "Спортивная подготовка по олимпийским видам спорта" (парусный спорт. Этап начальной подготовки )</t>
  </si>
  <si>
    <t>Число лиц, прошедших спортивную подготовку на этапах спортивной подготовки</t>
  </si>
  <si>
    <t>Услуга "Спортивная подготовка по олимпийским видам спорта" (парусный спорт. Тренировочный этап (этап спортивной специализации))</t>
  </si>
  <si>
    <t>Услуга "Спортивная подготовка по олимпийским видам спорта" (парусный спорт. Этап  совершенствования спортивного мастерства)</t>
  </si>
  <si>
    <t>Услуга "Спортивная подготовка по олимпийским видам спорта" (гребной спорт. Этап начальной подготовки )</t>
  </si>
  <si>
    <t>Услуга "Спортивная подготовка по олимпийским видам спорта" (гребной спорт. Тренировочный этап (этап спортивной специализации))</t>
  </si>
  <si>
    <t>Работа "Обеспечение участия лиц, проходящих спортивную подготовку, в спортивных соревнованиях" (всероссийские)</t>
  </si>
  <si>
    <t>Работа "Обеспечение участия лиц, проходящих спортивную подготовку, в спортивных соревнованиях" (межрегиональные)</t>
  </si>
  <si>
    <t>МБУ "КМЦ"</t>
  </si>
  <si>
    <t>Услуга "Организация и проведение занятий в кружках и клубах разной направленности, объединениях по интересам молодежи"</t>
  </si>
  <si>
    <t>Количество кружков и секций</t>
  </si>
  <si>
    <t>Работа "Организация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жизни"</t>
  </si>
  <si>
    <t xml:space="preserve">Число участников </t>
  </si>
  <si>
    <t>Работа "Обеспечение участия лиц, проходящих спортивную подготовку, в спортивных соревнованиях" (региональные)</t>
  </si>
  <si>
    <t>МБУ "ДЦБС"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</si>
  <si>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</si>
  <si>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_</t>
  </si>
  <si>
    <t xml:space="preserve"> 903 07 03 0260106260 621</t>
  </si>
  <si>
    <t xml:space="preserve"> 903 07 03 03 30 3 06060 611</t>
  </si>
  <si>
    <t>903 07 03 0260106260 611</t>
  </si>
  <si>
    <t xml:space="preserve"> 903 07 03 0330306060 621</t>
  </si>
  <si>
    <t>903 08 01 02 2 01 06130 611</t>
  </si>
  <si>
    <t>903 08 01 02 4 01 06120 621</t>
  </si>
  <si>
    <t>903 08 01 02 3 01 06100 611</t>
  </si>
  <si>
    <t>903 08 01 02 4 05 06110 611</t>
  </si>
  <si>
    <t>903 08 01 02 9 01 06170 621</t>
  </si>
  <si>
    <t>903 08 04 13 2 02 00330 611</t>
  </si>
  <si>
    <t>903 08 01 02 3 01 00450 611</t>
  </si>
  <si>
    <t>903 1101 05 1 01 06140 621</t>
  </si>
  <si>
    <t>903 1103 05 3 01 06150 611</t>
  </si>
  <si>
    <t>903 0707 13 4 01 06020 611</t>
  </si>
  <si>
    <t>Мероприятие 1.1.1. "Расходы на обеспечение деятельности (оказание услуг) МБУ "ДИХМ" подпрограммы II «Развитие музейного дела в Московской области» муниципальной программы «Культура» на 2020-2024 годы</t>
  </si>
  <si>
    <t>Мероприятие 1.3.1 Расходы на обеспечение деятельности (оказание услуг) АУ "Долгопрудненский театр "Город" подпрограммы IV «Развитие профессионального искусства, гастрольно-концертной и культурно-досуговой деятельности, кинематографии Московской области» муниципальной программы «Культура» на 2020-2024 годы</t>
  </si>
  <si>
    <t>Мероприятие 1.2.1.Расходы на обеспечение деятельности  (оказание услуг) МБУ "ДЦБС" подпрограммы III «Развитие библиотечного дела в Московской области» муниципальной программы «Культура» на 2020-2024 годы</t>
  </si>
  <si>
    <t>Мероприятие 5.1.1. "Расходы на обеспечение деятельности (оказание услуг) МБУ "ДКДЦ "Полет" подпрограммы IV «Развитие профессионального искусства, гастрольно-концертной и культурно-досуговой деятельности, кинематографии Московской области» муниципальной программы «Культура» на 2020-2024 годы</t>
  </si>
  <si>
    <t>Мероприятие 5.1.2. "Расходы на обеспечение деятельности (оказание услуг) АУ "ДДК "Вперед" подпрограммы IV «Развитие профессионального искусства, гастрольно-концертной и культурно-досуговой деятельности, кинематографии Московской области» муниципальной программы «Культура» на 2020-2024 годы</t>
  </si>
  <si>
    <t>Мероприятие 2.1.4 "Содержание и материально-техническое обеспечение МБУ "Центр культурно-общественных связей  городского округа Долгопрудный": финансовое обеспечение выполнения муниципального задания на оказание муниципальных услуг (выполнение работ)  МБУ "Центр культурно-общественных связей  городского округа Долгопрудный" подпрограммы II «Мир и согласие. Новые возможности» муниципальной программы городского округа Долгопрудный 
«Развитие институтов гражданского общества, повышение эффективности местного самоуправления 
и реализации молодежной политики» на 2020-2024 годы</t>
  </si>
  <si>
    <t>Мероприятие 3.1.2. "Расходы на обеспечение деятельности (оказание услуг) АУ ДО "ДШИ" подпрограммы III "Дополнительное образование, воспитание и психолого-социальное сопровождение детей" муниципальной программы "Образование" на 2020-2024 годы</t>
  </si>
  <si>
    <t>Мероприятие 3.1.3. "Расходы на обеспечение деятельности (оказание услуг) ДШТИ "СЕМЬ Я" Подпрограммы III "Дополнительное образование, воспитание и психолого-социальное сопровождение детей" муниципальной программы "Образование" на 2020-2024 годы</t>
  </si>
  <si>
    <t>Мероприятие 4.1. "Обеспечение муниципальных учреждений культуры доступом в информационно-телекоммуникационную сеть Интернет" подпрограммы II "Развитие информационной и технологической инфраструктуры экосистемы цифровой экономики муниципального образования Московской области" муниципальной программы "Цифровое муниципальное образование" на 2020-2024 годы</t>
  </si>
  <si>
    <t>Мероприятие 1.1 "Расходы на обеспечение деятельности (оказание услуг) муниципальных учреждений в области физической культуры и спорта" подпрограммы I " Развитие физической культуры и спорта" муниципальной программы городского округа Долгопрудный "Спорт" на 2020-2024 годы</t>
  </si>
  <si>
    <t>Мероприятие 1.1 "Расходы на обеспечение деятельности (оказание услуг) муниципальных учреждений по подготовке спортивных команд и спортивного резерва" подпрограммы III " Подготовка спортивного резерва" муниципальной программы городского округа Долгопрудный "Спорт" на 2020-2024 годы</t>
  </si>
  <si>
    <t>Мероприятие 1.5. "Расходы на обеспечение деятельности (оказание услуг) муниципальных учреждений в сфере молодежной политики" подпрограммы IV "Молодежь Подмосковья" муниципальной программы городского округа Долгопрудный "Развитие институтов гражданского общества, повышение эффективности местного самоуправления и реализации молодежной политики"</t>
  </si>
  <si>
    <t xml:space="preserve"> 902 07 03 03 30 3 06060 611</t>
  </si>
  <si>
    <t xml:space="preserve"> 902 07 03 03 30 6 00940 611</t>
  </si>
  <si>
    <t>Мероприятие 1.1"Расходы на обеспечение деятельности (оказание услуг) муниципальных учреждений дополнительного образования сферы культуры"Подпрограммы VI "Развитие образования в сфере культуры Московской области" муниципальной программы "Культура" на 2020-2024 годы</t>
  </si>
  <si>
    <t>Мероприятие 6.1 "Внедрение и обеспечение функционирования модели персонифицированного финансирования дополнительного образования детей" подпрограммы III "Дополнительное образование,воспитание и психолого-социальное сопровождение детей" муниципальной программы "Образование" на 2020-2024 годы</t>
  </si>
  <si>
    <t>МБУ "ДИХМ", МБУ "ДКДЦ "Полет",МБУ "ДЦБС"МБУ "ЦКОС",МБУ "ДШТИ"</t>
  </si>
  <si>
    <t>Мероприятие 1.7. "Организация библиотечного обслуживания населения, комплектование и обеспечение сохранности библиотечных фондов библиотек городского округа" подпрограммы III "Развитие библиотечного дела в Московской области"муниципальной программы "Культура" на 2020-2024 годы</t>
  </si>
  <si>
    <t>Мероприятие 6.1"Внедрение и обеспечение функционирования модели персонифицированного финансирования дополнительного образования детей" подпрограммы III "Дополнительное образование,воспитание и психолого-социальное сопровождение детей" муниципальной программы "Образование" на 2020-2024 годы</t>
  </si>
  <si>
    <t xml:space="preserve"> 903 07 03 03 30 6 00940 611</t>
  </si>
  <si>
    <t>АУ "ДДК "Вперед",АУ ДО "ДШИ"</t>
  </si>
  <si>
    <t>903 04 10 15 2 04 01180 621</t>
  </si>
  <si>
    <t>903 04 10 15 2 04 01180 611</t>
  </si>
  <si>
    <t>903 08 01 02 4 05 06110 621</t>
  </si>
  <si>
    <t>Итого по виду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</si>
</sst>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charset val="204"/>
      <scheme val="minor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14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9"/>
      <color rgb="FFFF0000"/>
      <name val="Calibri"/>
      <family val="2"/>
      <charset val="204"/>
    </font>
    <font>
      <b/>
      <sz val="9"/>
      <color rgb="FFFF0000"/>
      <name val="Calibri"/>
      <family val="2"/>
      <charset val="204"/>
    </font>
    <font>
      <b/>
      <sz val="9"/>
      <color theme="1"/>
      <name val="Calibri"/>
      <family val="2"/>
      <charset val="204"/>
    </font>
    <font>
      <sz val="12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9"/>
      <color indexed="8"/>
      <name val="Arial"/>
      <family val="2"/>
      <charset val="204"/>
    </font>
    <font>
      <sz val="9"/>
      <color rgb="FFFF0000"/>
      <name val="Arial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9" fillId="0" borderId="0"/>
  </cellStyleXfs>
  <cellXfs count="92">
    <xf numFmtId="0" fontId="0" fillId="0" borderId="0" xfId="0"/>
    <xf numFmtId="0" fontId="5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13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left" vertical="center" wrapText="1"/>
    </xf>
    <xf numFmtId="0" fontId="17" fillId="0" borderId="6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 applyProtection="1"/>
    <xf numFmtId="0" fontId="16" fillId="0" borderId="4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vertical="center"/>
    </xf>
    <xf numFmtId="0" fontId="22" fillId="0" borderId="4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/>
    </xf>
    <xf numFmtId="164" fontId="16" fillId="0" borderId="4" xfId="1" applyNumberFormat="1" applyFont="1" applyFill="1" applyBorder="1" applyAlignment="1">
      <alignment horizontal="center" vertical="center" wrapText="1"/>
    </xf>
    <xf numFmtId="164" fontId="18" fillId="0" borderId="4" xfId="1" applyNumberFormat="1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164" fontId="16" fillId="0" borderId="5" xfId="1" applyNumberFormat="1" applyFont="1" applyFill="1" applyBorder="1" applyAlignment="1">
      <alignment horizontal="center" vertical="center" wrapText="1"/>
    </xf>
    <xf numFmtId="164" fontId="18" fillId="0" borderId="5" xfId="1" applyNumberFormat="1" applyFont="1" applyFill="1" applyBorder="1" applyAlignment="1">
      <alignment horizontal="center" vertical="center" wrapText="1"/>
    </xf>
    <xf numFmtId="164" fontId="16" fillId="0" borderId="6" xfId="1" applyNumberFormat="1" applyFont="1" applyFill="1" applyBorder="1" applyAlignment="1">
      <alignment horizontal="center" vertical="center" wrapText="1"/>
    </xf>
    <xf numFmtId="164" fontId="18" fillId="0" borderId="6" xfId="1" applyNumberFormat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left" vertical="center"/>
    </xf>
    <xf numFmtId="0" fontId="18" fillId="0" borderId="6" xfId="1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164" fontId="16" fillId="0" borderId="5" xfId="1" applyNumberFormat="1" applyFont="1" applyFill="1" applyBorder="1" applyAlignment="1">
      <alignment horizontal="center" vertical="center" wrapText="1"/>
    </xf>
    <xf numFmtId="164" fontId="18" fillId="0" borderId="5" xfId="1" applyNumberFormat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4" fontId="20" fillId="0" borderId="4" xfId="4" applyNumberFormat="1" applyFont="1" applyFill="1" applyBorder="1" applyAlignment="1">
      <alignment horizontal="center" vertical="center" wrapText="1"/>
    </xf>
    <xf numFmtId="164" fontId="20" fillId="0" borderId="5" xfId="4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164" fontId="20" fillId="0" borderId="6" xfId="4" applyNumberFormat="1" applyFont="1" applyFill="1" applyBorder="1" applyAlignment="1">
      <alignment horizontal="center" vertical="center" wrapText="1"/>
    </xf>
    <xf numFmtId="164" fontId="17" fillId="0" borderId="4" xfId="1" applyNumberFormat="1" applyFont="1" applyFill="1" applyBorder="1" applyAlignment="1">
      <alignment horizontal="center" vertical="center" wrapText="1"/>
    </xf>
    <xf numFmtId="164" fontId="17" fillId="0" borderId="5" xfId="1" applyNumberFormat="1" applyFont="1" applyFill="1" applyBorder="1" applyAlignment="1">
      <alignment horizontal="center" vertical="center" wrapText="1"/>
    </xf>
    <xf numFmtId="164" fontId="17" fillId="0" borderId="6" xfId="1" applyNumberFormat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left" vertical="center" wrapText="1"/>
    </xf>
    <xf numFmtId="0" fontId="16" fillId="0" borderId="6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164" fontId="18" fillId="0" borderId="1" xfId="1" applyNumberFormat="1" applyFont="1" applyFill="1" applyBorder="1" applyAlignment="1">
      <alignment horizontal="center" vertical="center" wrapText="1"/>
    </xf>
    <xf numFmtId="164" fontId="1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4" fontId="15" fillId="0" borderId="4" xfId="1" applyNumberFormat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8" fillId="0" borderId="4" xfId="1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</cellXfs>
  <cellStyles count="5">
    <cellStyle name="Excel Built-in Normal" xfId="4" xr:uid="{00000000-0005-0000-0000-000000000000}"/>
    <cellStyle name="Обычный" xfId="0" builtinId="0"/>
    <cellStyle name="Обычный 2" xfId="1" xr:uid="{00000000-0005-0000-0000-000002000000}"/>
    <cellStyle name="Обычный 4" xfId="3" xr:uid="{00000000-0005-0000-0000-000003000000}"/>
    <cellStyle name="Обычный 5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98"/>
  <sheetViews>
    <sheetView tabSelected="1" view="pageBreakPreview" zoomScale="80" zoomScaleNormal="80" zoomScaleSheetLayoutView="80" workbookViewId="0">
      <selection activeCell="A7" sqref="A7"/>
    </sheetView>
  </sheetViews>
  <sheetFormatPr defaultColWidth="9.109375" defaultRowHeight="12.45" x14ac:dyDescent="0.3"/>
  <cols>
    <col min="1" max="1" width="8.109375" style="11" customWidth="1"/>
    <col min="2" max="2" width="23.5546875" style="11" customWidth="1"/>
    <col min="3" max="3" width="43" style="1" customWidth="1"/>
    <col min="4" max="4" width="23.33203125" style="11" customWidth="1"/>
    <col min="5" max="5" width="16.88671875" style="11" customWidth="1"/>
    <col min="6" max="6" width="15.5546875" style="11" customWidth="1"/>
    <col min="7" max="7" width="18.109375" style="11" customWidth="1"/>
    <col min="8" max="8" width="16.109375" style="11" customWidth="1"/>
    <col min="9" max="9" width="17.6640625" style="11" customWidth="1"/>
    <col min="10" max="11" width="18.6640625" style="11" customWidth="1"/>
    <col min="12" max="12" width="20.44140625" style="11" customWidth="1"/>
    <col min="13" max="13" width="19" style="11" customWidth="1"/>
    <col min="14" max="14" width="17.109375" style="6" customWidth="1"/>
    <col min="15" max="15" width="17.6640625" style="11" customWidth="1"/>
    <col min="16" max="16" width="18.6640625" style="11" customWidth="1"/>
    <col min="17" max="17" width="16.88671875" style="11" customWidth="1"/>
    <col min="18" max="16384" width="9.109375" style="11"/>
  </cols>
  <sheetData>
    <row r="2" spans="1:17" ht="15.05" x14ac:dyDescent="0.3">
      <c r="P2" s="28" t="s">
        <v>10</v>
      </c>
      <c r="Q2" s="28"/>
    </row>
    <row r="3" spans="1:17" ht="15.05" x14ac:dyDescent="0.3">
      <c r="P3" s="28" t="s">
        <v>25</v>
      </c>
      <c r="Q3" s="28"/>
    </row>
    <row r="4" spans="1:17" ht="15.05" x14ac:dyDescent="0.3">
      <c r="P4" s="28" t="s">
        <v>25</v>
      </c>
      <c r="Q4" s="28"/>
    </row>
    <row r="7" spans="1:17" ht="17.7" x14ac:dyDescent="0.3">
      <c r="A7" s="5" t="s">
        <v>11</v>
      </c>
      <c r="C7" s="4"/>
    </row>
    <row r="9" spans="1:17" x14ac:dyDescent="0.3">
      <c r="A9" s="11" t="s">
        <v>8</v>
      </c>
    </row>
    <row r="10" spans="1:17" x14ac:dyDescent="0.3">
      <c r="A10" s="10" t="s">
        <v>0</v>
      </c>
    </row>
    <row r="11" spans="1:17" x14ac:dyDescent="0.3">
      <c r="A11" s="8" t="s">
        <v>0</v>
      </c>
    </row>
    <row r="12" spans="1:17" ht="155.94999999999999" customHeight="1" x14ac:dyDescent="0.3">
      <c r="A12" s="12" t="s">
        <v>12</v>
      </c>
      <c r="B12" s="13" t="s">
        <v>7</v>
      </c>
      <c r="C12" s="13" t="s">
        <v>5</v>
      </c>
      <c r="D12" s="13" t="s">
        <v>9</v>
      </c>
      <c r="E12" s="13" t="s">
        <v>6</v>
      </c>
      <c r="F12" s="12" t="s">
        <v>13</v>
      </c>
      <c r="G12" s="13" t="s">
        <v>15</v>
      </c>
      <c r="H12" s="13" t="s">
        <v>16</v>
      </c>
      <c r="I12" s="13" t="s">
        <v>17</v>
      </c>
      <c r="J12" s="13" t="s">
        <v>18</v>
      </c>
      <c r="K12" s="13" t="s">
        <v>19</v>
      </c>
      <c r="L12" s="12" t="s">
        <v>14</v>
      </c>
      <c r="M12" s="13" t="s">
        <v>20</v>
      </c>
      <c r="N12" s="12" t="s">
        <v>21</v>
      </c>
      <c r="O12" s="33" t="s">
        <v>22</v>
      </c>
      <c r="P12" s="13" t="s">
        <v>23</v>
      </c>
      <c r="Q12" s="13" t="s">
        <v>24</v>
      </c>
    </row>
    <row r="13" spans="1:17" ht="20.3" customHeight="1" x14ac:dyDescent="0.3">
      <c r="A13" s="9" t="s">
        <v>4</v>
      </c>
      <c r="B13" s="9" t="s">
        <v>3</v>
      </c>
      <c r="C13" s="9" t="s">
        <v>2</v>
      </c>
      <c r="D13" s="9" t="s">
        <v>1</v>
      </c>
      <c r="E13" s="9">
        <v>5</v>
      </c>
      <c r="F13" s="9">
        <v>6</v>
      </c>
      <c r="G13" s="9">
        <v>7</v>
      </c>
      <c r="H13" s="9">
        <v>8</v>
      </c>
      <c r="I13" s="9">
        <v>9</v>
      </c>
      <c r="J13" s="9">
        <v>10</v>
      </c>
      <c r="K13" s="9">
        <v>11</v>
      </c>
      <c r="L13" s="9">
        <v>12</v>
      </c>
      <c r="M13" s="9">
        <v>13</v>
      </c>
      <c r="N13" s="9">
        <v>14</v>
      </c>
      <c r="O13" s="34">
        <v>15</v>
      </c>
      <c r="P13" s="9">
        <v>16</v>
      </c>
      <c r="Q13" s="9">
        <v>17</v>
      </c>
    </row>
    <row r="14" spans="1:17" ht="35.35" x14ac:dyDescent="0.3">
      <c r="A14" s="24" t="s">
        <v>83</v>
      </c>
      <c r="B14" s="24" t="s">
        <v>26</v>
      </c>
      <c r="C14" s="20" t="s">
        <v>27</v>
      </c>
      <c r="D14" s="35" t="s">
        <v>140</v>
      </c>
      <c r="E14" s="14" t="s">
        <v>28</v>
      </c>
      <c r="F14" s="14" t="s">
        <v>29</v>
      </c>
      <c r="G14" s="36">
        <v>4618.5</v>
      </c>
      <c r="H14" s="36" t="s">
        <v>119</v>
      </c>
      <c r="I14" s="36" t="s">
        <v>119</v>
      </c>
      <c r="J14" s="36" t="s">
        <v>119</v>
      </c>
      <c r="K14" s="36" t="s">
        <v>119</v>
      </c>
      <c r="L14" s="24" t="s">
        <v>123</v>
      </c>
      <c r="M14" s="37">
        <v>45017.43</v>
      </c>
      <c r="N14" s="38">
        <v>0</v>
      </c>
      <c r="O14" s="38">
        <v>0</v>
      </c>
      <c r="P14" s="38">
        <v>0</v>
      </c>
      <c r="Q14" s="38">
        <v>0</v>
      </c>
    </row>
    <row r="15" spans="1:17" ht="47.15" x14ac:dyDescent="0.3">
      <c r="A15" s="25"/>
      <c r="B15" s="25"/>
      <c r="C15" s="20" t="s">
        <v>31</v>
      </c>
      <c r="D15" s="39"/>
      <c r="E15" s="14" t="s">
        <v>28</v>
      </c>
      <c r="F15" s="14" t="s">
        <v>29</v>
      </c>
      <c r="G15" s="36">
        <v>624</v>
      </c>
      <c r="H15" s="36" t="s">
        <v>119</v>
      </c>
      <c r="I15" s="36" t="s">
        <v>119</v>
      </c>
      <c r="J15" s="36" t="s">
        <v>119</v>
      </c>
      <c r="K15" s="36" t="s">
        <v>119</v>
      </c>
      <c r="L15" s="25"/>
      <c r="M15" s="40"/>
      <c r="N15" s="41"/>
      <c r="O15" s="41"/>
      <c r="P15" s="41"/>
      <c r="Q15" s="41"/>
    </row>
    <row r="16" spans="1:17" ht="47.15" x14ac:dyDescent="0.3">
      <c r="A16" s="25"/>
      <c r="B16" s="25"/>
      <c r="C16" s="20" t="s">
        <v>32</v>
      </c>
      <c r="D16" s="39"/>
      <c r="E16" s="14" t="s">
        <v>28</v>
      </c>
      <c r="F16" s="14" t="s">
        <v>29</v>
      </c>
      <c r="G16" s="36">
        <v>2376</v>
      </c>
      <c r="H16" s="36" t="s">
        <v>119</v>
      </c>
      <c r="I16" s="36" t="s">
        <v>119</v>
      </c>
      <c r="J16" s="36" t="s">
        <v>119</v>
      </c>
      <c r="K16" s="36" t="s">
        <v>119</v>
      </c>
      <c r="L16" s="25"/>
      <c r="M16" s="40"/>
      <c r="N16" s="41"/>
      <c r="O16" s="41"/>
      <c r="P16" s="41"/>
      <c r="Q16" s="41"/>
    </row>
    <row r="17" spans="1:17" ht="47.15" x14ac:dyDescent="0.3">
      <c r="A17" s="25"/>
      <c r="B17" s="25"/>
      <c r="C17" s="20" t="s">
        <v>33</v>
      </c>
      <c r="D17" s="39"/>
      <c r="E17" s="14" t="s">
        <v>28</v>
      </c>
      <c r="F17" s="14" t="s">
        <v>29</v>
      </c>
      <c r="G17" s="14">
        <v>4659</v>
      </c>
      <c r="H17" s="36" t="s">
        <v>119</v>
      </c>
      <c r="I17" s="36" t="s">
        <v>119</v>
      </c>
      <c r="J17" s="36" t="s">
        <v>119</v>
      </c>
      <c r="K17" s="36" t="s">
        <v>119</v>
      </c>
      <c r="L17" s="25"/>
      <c r="M17" s="40"/>
      <c r="N17" s="41"/>
      <c r="O17" s="41"/>
      <c r="P17" s="41"/>
      <c r="Q17" s="41"/>
    </row>
    <row r="18" spans="1:17" ht="35.35" x14ac:dyDescent="0.3">
      <c r="A18" s="25"/>
      <c r="B18" s="25"/>
      <c r="C18" s="20" t="s">
        <v>34</v>
      </c>
      <c r="D18" s="39"/>
      <c r="E18" s="14" t="s">
        <v>28</v>
      </c>
      <c r="F18" s="14" t="s">
        <v>29</v>
      </c>
      <c r="G18" s="36">
        <v>1548</v>
      </c>
      <c r="H18" s="36" t="s">
        <v>119</v>
      </c>
      <c r="I18" s="36" t="s">
        <v>119</v>
      </c>
      <c r="J18" s="36" t="s">
        <v>119</v>
      </c>
      <c r="K18" s="36" t="s">
        <v>119</v>
      </c>
      <c r="L18" s="25"/>
      <c r="M18" s="40"/>
      <c r="N18" s="41"/>
      <c r="O18" s="41"/>
      <c r="P18" s="41"/>
      <c r="Q18" s="41"/>
    </row>
    <row r="19" spans="1:17" ht="35.35" x14ac:dyDescent="0.3">
      <c r="A19" s="25"/>
      <c r="B19" s="25"/>
      <c r="C19" s="20" t="s">
        <v>35</v>
      </c>
      <c r="D19" s="39"/>
      <c r="E19" s="14" t="s">
        <v>28</v>
      </c>
      <c r="F19" s="14" t="s">
        <v>29</v>
      </c>
      <c r="G19" s="36">
        <v>487.5</v>
      </c>
      <c r="H19" s="36" t="s">
        <v>119</v>
      </c>
      <c r="I19" s="36" t="s">
        <v>119</v>
      </c>
      <c r="J19" s="36" t="s">
        <v>119</v>
      </c>
      <c r="K19" s="36" t="s">
        <v>119</v>
      </c>
      <c r="L19" s="25"/>
      <c r="M19" s="40"/>
      <c r="N19" s="41"/>
      <c r="O19" s="41"/>
      <c r="P19" s="41"/>
      <c r="Q19" s="41"/>
    </row>
    <row r="20" spans="1:17" ht="35.35" x14ac:dyDescent="0.3">
      <c r="A20" s="25"/>
      <c r="B20" s="25"/>
      <c r="C20" s="20" t="s">
        <v>36</v>
      </c>
      <c r="D20" s="39"/>
      <c r="E20" s="14" t="s">
        <v>28</v>
      </c>
      <c r="F20" s="14" t="s">
        <v>29</v>
      </c>
      <c r="G20" s="36">
        <v>1798.5</v>
      </c>
      <c r="H20" s="36" t="s">
        <v>119</v>
      </c>
      <c r="I20" s="36" t="s">
        <v>119</v>
      </c>
      <c r="J20" s="36" t="s">
        <v>119</v>
      </c>
      <c r="K20" s="36" t="s">
        <v>119</v>
      </c>
      <c r="L20" s="25"/>
      <c r="M20" s="40"/>
      <c r="N20" s="41"/>
      <c r="O20" s="41"/>
      <c r="P20" s="41"/>
      <c r="Q20" s="41"/>
    </row>
    <row r="21" spans="1:17" ht="35.35" x14ac:dyDescent="0.3">
      <c r="A21" s="25"/>
      <c r="B21" s="25"/>
      <c r="C21" s="20" t="s">
        <v>37</v>
      </c>
      <c r="D21" s="39"/>
      <c r="E21" s="14" t="s">
        <v>28</v>
      </c>
      <c r="F21" s="14" t="s">
        <v>29</v>
      </c>
      <c r="G21" s="36">
        <v>762</v>
      </c>
      <c r="H21" s="36" t="s">
        <v>119</v>
      </c>
      <c r="I21" s="36" t="s">
        <v>119</v>
      </c>
      <c r="J21" s="36" t="s">
        <v>119</v>
      </c>
      <c r="K21" s="36" t="s">
        <v>119</v>
      </c>
      <c r="L21" s="25"/>
      <c r="M21" s="40"/>
      <c r="N21" s="41"/>
      <c r="O21" s="41"/>
      <c r="P21" s="41"/>
      <c r="Q21" s="41"/>
    </row>
    <row r="22" spans="1:17" ht="23.6" x14ac:dyDescent="0.3">
      <c r="A22" s="25"/>
      <c r="B22" s="25"/>
      <c r="C22" s="20" t="s">
        <v>38</v>
      </c>
      <c r="D22" s="39"/>
      <c r="E22" s="14" t="s">
        <v>28</v>
      </c>
      <c r="F22" s="14" t="s">
        <v>29</v>
      </c>
      <c r="G22" s="36">
        <v>24889.5</v>
      </c>
      <c r="H22" s="36" t="s">
        <v>119</v>
      </c>
      <c r="I22" s="36" t="s">
        <v>119</v>
      </c>
      <c r="J22" s="36" t="s">
        <v>119</v>
      </c>
      <c r="K22" s="36" t="s">
        <v>119</v>
      </c>
      <c r="L22" s="26"/>
      <c r="M22" s="42"/>
      <c r="N22" s="43"/>
      <c r="O22" s="43"/>
      <c r="P22" s="43"/>
      <c r="Q22" s="43"/>
    </row>
    <row r="23" spans="1:17" ht="35.35" x14ac:dyDescent="0.3">
      <c r="A23" s="24">
        <v>1</v>
      </c>
      <c r="B23" s="24" t="s">
        <v>26</v>
      </c>
      <c r="C23" s="20" t="s">
        <v>27</v>
      </c>
      <c r="D23" s="35" t="s">
        <v>84</v>
      </c>
      <c r="E23" s="14" t="s">
        <v>28</v>
      </c>
      <c r="F23" s="14" t="s">
        <v>29</v>
      </c>
      <c r="G23" s="36" t="s">
        <v>119</v>
      </c>
      <c r="H23" s="36">
        <v>5527.5</v>
      </c>
      <c r="I23" s="36">
        <v>8233.5</v>
      </c>
      <c r="J23" s="36">
        <v>8233.5</v>
      </c>
      <c r="K23" s="36">
        <v>8233.5</v>
      </c>
      <c r="L23" s="24" t="s">
        <v>120</v>
      </c>
      <c r="M23" s="37">
        <v>0</v>
      </c>
      <c r="N23" s="38">
        <v>42300</v>
      </c>
      <c r="O23" s="38">
        <v>44500</v>
      </c>
      <c r="P23" s="38">
        <v>44500</v>
      </c>
      <c r="Q23" s="38">
        <v>44500</v>
      </c>
    </row>
    <row r="24" spans="1:17" ht="47.15" x14ac:dyDescent="0.3">
      <c r="A24" s="25"/>
      <c r="B24" s="25"/>
      <c r="C24" s="20" t="s">
        <v>31</v>
      </c>
      <c r="D24" s="39"/>
      <c r="E24" s="14" t="s">
        <v>28</v>
      </c>
      <c r="F24" s="14" t="s">
        <v>29</v>
      </c>
      <c r="G24" s="36" t="s">
        <v>119</v>
      </c>
      <c r="H24" s="36">
        <v>808.5</v>
      </c>
      <c r="I24" s="36">
        <v>2359.5</v>
      </c>
      <c r="J24" s="36">
        <v>2359.5</v>
      </c>
      <c r="K24" s="36">
        <v>2359.5</v>
      </c>
      <c r="L24" s="25"/>
      <c r="M24" s="40"/>
      <c r="N24" s="41"/>
      <c r="O24" s="41"/>
      <c r="P24" s="41"/>
      <c r="Q24" s="41"/>
    </row>
    <row r="25" spans="1:17" ht="47.15" x14ac:dyDescent="0.3">
      <c r="A25" s="25"/>
      <c r="B25" s="25"/>
      <c r="C25" s="20" t="s">
        <v>32</v>
      </c>
      <c r="D25" s="39"/>
      <c r="E25" s="14" t="s">
        <v>28</v>
      </c>
      <c r="F25" s="14" t="s">
        <v>29</v>
      </c>
      <c r="G25" s="36" t="s">
        <v>119</v>
      </c>
      <c r="H25" s="36">
        <v>3069</v>
      </c>
      <c r="I25" s="36">
        <v>4917</v>
      </c>
      <c r="J25" s="36">
        <v>4917</v>
      </c>
      <c r="K25" s="36">
        <v>4917</v>
      </c>
      <c r="L25" s="25"/>
      <c r="M25" s="40"/>
      <c r="N25" s="41"/>
      <c r="O25" s="41"/>
      <c r="P25" s="41"/>
      <c r="Q25" s="41"/>
    </row>
    <row r="26" spans="1:17" ht="47.15" x14ac:dyDescent="0.3">
      <c r="A26" s="25"/>
      <c r="B26" s="25"/>
      <c r="C26" s="20" t="s">
        <v>33</v>
      </c>
      <c r="D26" s="39"/>
      <c r="E26" s="14" t="s">
        <v>28</v>
      </c>
      <c r="F26" s="14" t="s">
        <v>29</v>
      </c>
      <c r="G26" s="36" t="s">
        <v>119</v>
      </c>
      <c r="H26" s="14">
        <v>5181</v>
      </c>
      <c r="I26" s="14">
        <v>5047</v>
      </c>
      <c r="J26" s="14">
        <v>5047</v>
      </c>
      <c r="K26" s="14">
        <v>5047</v>
      </c>
      <c r="L26" s="25"/>
      <c r="M26" s="40"/>
      <c r="N26" s="41"/>
      <c r="O26" s="41"/>
      <c r="P26" s="41"/>
      <c r="Q26" s="41"/>
    </row>
    <row r="27" spans="1:17" ht="35.35" x14ac:dyDescent="0.3">
      <c r="A27" s="25"/>
      <c r="B27" s="25"/>
      <c r="C27" s="20" t="s">
        <v>34</v>
      </c>
      <c r="D27" s="39"/>
      <c r="E27" s="14" t="s">
        <v>28</v>
      </c>
      <c r="F27" s="14" t="s">
        <v>29</v>
      </c>
      <c r="G27" s="36" t="s">
        <v>119</v>
      </c>
      <c r="H27" s="36">
        <v>2524.5</v>
      </c>
      <c r="I27" s="36">
        <v>3712.5</v>
      </c>
      <c r="J27" s="36">
        <v>3712.5</v>
      </c>
      <c r="K27" s="36">
        <v>3712.5</v>
      </c>
      <c r="L27" s="25"/>
      <c r="M27" s="40"/>
      <c r="N27" s="41"/>
      <c r="O27" s="41"/>
      <c r="P27" s="41"/>
      <c r="Q27" s="41"/>
    </row>
    <row r="28" spans="1:17" ht="35.35" x14ac:dyDescent="0.3">
      <c r="A28" s="25"/>
      <c r="B28" s="25"/>
      <c r="C28" s="20" t="s">
        <v>35</v>
      </c>
      <c r="D28" s="39"/>
      <c r="E28" s="14" t="s">
        <v>28</v>
      </c>
      <c r="F28" s="14" t="s">
        <v>29</v>
      </c>
      <c r="G28" s="36" t="s">
        <v>119</v>
      </c>
      <c r="H28" s="36">
        <v>478.5</v>
      </c>
      <c r="I28" s="36">
        <v>1617</v>
      </c>
      <c r="J28" s="36">
        <v>1617</v>
      </c>
      <c r="K28" s="36">
        <v>1617</v>
      </c>
      <c r="L28" s="25"/>
      <c r="M28" s="40"/>
      <c r="N28" s="41"/>
      <c r="O28" s="41"/>
      <c r="P28" s="41"/>
      <c r="Q28" s="41"/>
    </row>
    <row r="29" spans="1:17" ht="35.35" x14ac:dyDescent="0.3">
      <c r="A29" s="25"/>
      <c r="B29" s="25"/>
      <c r="C29" s="20" t="s">
        <v>36</v>
      </c>
      <c r="D29" s="39"/>
      <c r="E29" s="14" t="s">
        <v>28</v>
      </c>
      <c r="F29" s="14" t="s">
        <v>29</v>
      </c>
      <c r="G29" s="36" t="s">
        <v>119</v>
      </c>
      <c r="H29" s="36">
        <v>1798.5</v>
      </c>
      <c r="I29" s="36">
        <v>1798.5</v>
      </c>
      <c r="J29" s="36">
        <v>1798.5</v>
      </c>
      <c r="K29" s="36">
        <v>1798.5</v>
      </c>
      <c r="L29" s="25"/>
      <c r="M29" s="40"/>
      <c r="N29" s="41"/>
      <c r="O29" s="41"/>
      <c r="P29" s="41"/>
      <c r="Q29" s="41"/>
    </row>
    <row r="30" spans="1:17" ht="35.35" x14ac:dyDescent="0.3">
      <c r="A30" s="25"/>
      <c r="B30" s="25"/>
      <c r="C30" s="20" t="s">
        <v>37</v>
      </c>
      <c r="D30" s="39"/>
      <c r="E30" s="14" t="s">
        <v>28</v>
      </c>
      <c r="F30" s="14" t="s">
        <v>29</v>
      </c>
      <c r="G30" s="36" t="s">
        <v>119</v>
      </c>
      <c r="H30" s="36">
        <v>924</v>
      </c>
      <c r="I30" s="36">
        <v>1947</v>
      </c>
      <c r="J30" s="36">
        <v>1947</v>
      </c>
      <c r="K30" s="36">
        <v>1947</v>
      </c>
      <c r="L30" s="25"/>
      <c r="M30" s="40"/>
      <c r="N30" s="41"/>
      <c r="O30" s="41"/>
      <c r="P30" s="41"/>
      <c r="Q30" s="41"/>
    </row>
    <row r="31" spans="1:17" ht="35.200000000000003" customHeight="1" x14ac:dyDescent="0.3">
      <c r="A31" s="25"/>
      <c r="B31" s="25"/>
      <c r="C31" s="20" t="s">
        <v>38</v>
      </c>
      <c r="D31" s="39"/>
      <c r="E31" s="14" t="s">
        <v>28</v>
      </c>
      <c r="F31" s="14" t="s">
        <v>29</v>
      </c>
      <c r="G31" s="36" t="s">
        <v>119</v>
      </c>
      <c r="H31" s="36">
        <v>25294.5</v>
      </c>
      <c r="I31" s="36">
        <v>23479.5</v>
      </c>
      <c r="J31" s="36">
        <v>23479.5</v>
      </c>
      <c r="K31" s="36">
        <v>23479.5</v>
      </c>
      <c r="L31" s="26"/>
      <c r="M31" s="42"/>
      <c r="N31" s="43"/>
      <c r="O31" s="43"/>
      <c r="P31" s="43"/>
      <c r="Q31" s="43"/>
    </row>
    <row r="32" spans="1:17" ht="105.75" customHeight="1" x14ac:dyDescent="0.3">
      <c r="A32" s="24">
        <v>2</v>
      </c>
      <c r="B32" s="24" t="s">
        <v>87</v>
      </c>
      <c r="C32" s="23" t="s">
        <v>88</v>
      </c>
      <c r="D32" s="35" t="s">
        <v>141</v>
      </c>
      <c r="E32" s="14" t="s">
        <v>28</v>
      </c>
      <c r="F32" s="14" t="s">
        <v>29</v>
      </c>
      <c r="G32" s="36">
        <v>31824</v>
      </c>
      <c r="H32" s="44">
        <v>0</v>
      </c>
      <c r="I32" s="44" t="s">
        <v>119</v>
      </c>
      <c r="J32" s="44" t="s">
        <v>119</v>
      </c>
      <c r="K32" s="44" t="s">
        <v>119</v>
      </c>
      <c r="L32" s="24" t="s">
        <v>146</v>
      </c>
      <c r="M32" s="37">
        <v>15979.1</v>
      </c>
      <c r="N32" s="38">
        <v>0</v>
      </c>
      <c r="O32" s="38">
        <v>0</v>
      </c>
      <c r="P32" s="38">
        <v>0</v>
      </c>
      <c r="Q32" s="38">
        <v>0</v>
      </c>
    </row>
    <row r="33" spans="1:17" ht="137.94999999999999" customHeight="1" x14ac:dyDescent="0.3">
      <c r="A33" s="25"/>
      <c r="B33" s="25"/>
      <c r="C33" s="23" t="s">
        <v>89</v>
      </c>
      <c r="D33" s="45"/>
      <c r="E33" s="14" t="s">
        <v>28</v>
      </c>
      <c r="F33" s="14" t="s">
        <v>29</v>
      </c>
      <c r="G33" s="36">
        <v>18432</v>
      </c>
      <c r="H33" s="44">
        <v>0</v>
      </c>
      <c r="I33" s="44" t="s">
        <v>119</v>
      </c>
      <c r="J33" s="44" t="s">
        <v>119</v>
      </c>
      <c r="K33" s="44" t="s">
        <v>119</v>
      </c>
      <c r="L33" s="26"/>
      <c r="M33" s="42"/>
      <c r="N33" s="43"/>
      <c r="O33" s="43"/>
      <c r="P33" s="43"/>
      <c r="Q33" s="43"/>
    </row>
    <row r="34" spans="1:17" ht="227.3" customHeight="1" x14ac:dyDescent="0.3">
      <c r="A34" s="26"/>
      <c r="B34" s="26"/>
      <c r="C34" s="23" t="s">
        <v>88</v>
      </c>
      <c r="D34" s="46" t="s">
        <v>152</v>
      </c>
      <c r="E34" s="14" t="s">
        <v>28</v>
      </c>
      <c r="F34" s="14" t="s">
        <v>29</v>
      </c>
      <c r="G34" s="36">
        <v>9360</v>
      </c>
      <c r="H34" s="44" t="s">
        <v>119</v>
      </c>
      <c r="I34" s="44" t="s">
        <v>119</v>
      </c>
      <c r="J34" s="44" t="s">
        <v>119</v>
      </c>
      <c r="K34" s="44" t="s">
        <v>119</v>
      </c>
      <c r="L34" s="21" t="s">
        <v>147</v>
      </c>
      <c r="M34" s="47">
        <v>924.9</v>
      </c>
      <c r="N34" s="48">
        <v>0</v>
      </c>
      <c r="O34" s="48">
        <v>0</v>
      </c>
      <c r="P34" s="48">
        <v>0</v>
      </c>
      <c r="Q34" s="48">
        <v>0</v>
      </c>
    </row>
    <row r="35" spans="1:17" ht="105.75" customHeight="1" x14ac:dyDescent="0.3">
      <c r="A35" s="24">
        <v>2</v>
      </c>
      <c r="B35" s="24" t="s">
        <v>87</v>
      </c>
      <c r="C35" s="23" t="s">
        <v>88</v>
      </c>
      <c r="D35" s="35" t="s">
        <v>141</v>
      </c>
      <c r="E35" s="14" t="s">
        <v>28</v>
      </c>
      <c r="F35" s="14" t="s">
        <v>29</v>
      </c>
      <c r="G35" s="36"/>
      <c r="H35" s="44">
        <v>3102</v>
      </c>
      <c r="I35" s="44" t="s">
        <v>119</v>
      </c>
      <c r="J35" s="44" t="s">
        <v>119</v>
      </c>
      <c r="K35" s="44" t="s">
        <v>119</v>
      </c>
      <c r="L35" s="24" t="s">
        <v>121</v>
      </c>
      <c r="M35" s="37">
        <v>0</v>
      </c>
      <c r="N35" s="38">
        <v>11573.1</v>
      </c>
      <c r="O35" s="38">
        <v>0</v>
      </c>
      <c r="P35" s="38">
        <v>0</v>
      </c>
      <c r="Q35" s="38">
        <v>0</v>
      </c>
    </row>
    <row r="36" spans="1:17" ht="137.94999999999999" customHeight="1" x14ac:dyDescent="0.3">
      <c r="A36" s="25"/>
      <c r="B36" s="25"/>
      <c r="C36" s="23" t="s">
        <v>89</v>
      </c>
      <c r="D36" s="45"/>
      <c r="E36" s="14" t="s">
        <v>28</v>
      </c>
      <c r="F36" s="14" t="s">
        <v>29</v>
      </c>
      <c r="G36" s="36"/>
      <c r="H36" s="44">
        <v>3828</v>
      </c>
      <c r="I36" s="44" t="s">
        <v>119</v>
      </c>
      <c r="J36" s="44" t="s">
        <v>119</v>
      </c>
      <c r="K36" s="44" t="s">
        <v>119</v>
      </c>
      <c r="L36" s="26"/>
      <c r="M36" s="42"/>
      <c r="N36" s="43"/>
      <c r="O36" s="43"/>
      <c r="P36" s="43"/>
      <c r="Q36" s="43"/>
    </row>
    <row r="37" spans="1:17" ht="227.3" customHeight="1" x14ac:dyDescent="0.3">
      <c r="A37" s="26"/>
      <c r="B37" s="26"/>
      <c r="C37" s="23" t="s">
        <v>88</v>
      </c>
      <c r="D37" s="46" t="s">
        <v>149</v>
      </c>
      <c r="E37" s="14" t="s">
        <v>28</v>
      </c>
      <c r="F37" s="14" t="s">
        <v>29</v>
      </c>
      <c r="G37" s="36"/>
      <c r="H37" s="44" t="s">
        <v>119</v>
      </c>
      <c r="I37" s="44" t="s">
        <v>119</v>
      </c>
      <c r="J37" s="44" t="s">
        <v>119</v>
      </c>
      <c r="K37" s="44" t="s">
        <v>119</v>
      </c>
      <c r="L37" s="21" t="s">
        <v>153</v>
      </c>
      <c r="M37" s="47">
        <v>0</v>
      </c>
      <c r="N37" s="48">
        <v>5145.3</v>
      </c>
      <c r="O37" s="48">
        <v>0</v>
      </c>
      <c r="P37" s="48">
        <v>0</v>
      </c>
      <c r="Q37" s="48">
        <v>0</v>
      </c>
    </row>
    <row r="38" spans="1:17" ht="92.3" customHeight="1" x14ac:dyDescent="0.3">
      <c r="A38" s="24">
        <v>2</v>
      </c>
      <c r="B38" s="24" t="s">
        <v>87</v>
      </c>
      <c r="C38" s="23" t="s">
        <v>88</v>
      </c>
      <c r="D38" s="35" t="s">
        <v>148</v>
      </c>
      <c r="E38" s="14" t="s">
        <v>28</v>
      </c>
      <c r="F38" s="14" t="s">
        <v>29</v>
      </c>
      <c r="G38" s="36" t="s">
        <v>30</v>
      </c>
      <c r="H38" s="36" t="s">
        <v>119</v>
      </c>
      <c r="I38" s="36">
        <v>660</v>
      </c>
      <c r="J38" s="36">
        <v>660</v>
      </c>
      <c r="K38" s="36">
        <v>660</v>
      </c>
      <c r="L38" s="24" t="s">
        <v>122</v>
      </c>
      <c r="M38" s="37">
        <v>0</v>
      </c>
      <c r="N38" s="38">
        <v>0</v>
      </c>
      <c r="O38" s="38">
        <v>16700.8</v>
      </c>
      <c r="P38" s="38">
        <v>16700.8</v>
      </c>
      <c r="Q38" s="38">
        <v>16700.8</v>
      </c>
    </row>
    <row r="39" spans="1:17" ht="114.75" customHeight="1" x14ac:dyDescent="0.3">
      <c r="A39" s="26"/>
      <c r="B39" s="26"/>
      <c r="C39" s="23" t="s">
        <v>89</v>
      </c>
      <c r="D39" s="45"/>
      <c r="E39" s="14" t="s">
        <v>28</v>
      </c>
      <c r="F39" s="14" t="s">
        <v>29</v>
      </c>
      <c r="G39" s="36" t="s">
        <v>30</v>
      </c>
      <c r="H39" s="36" t="s">
        <v>119</v>
      </c>
      <c r="I39" s="36">
        <v>4984</v>
      </c>
      <c r="J39" s="36">
        <v>4984</v>
      </c>
      <c r="K39" s="36">
        <v>4984</v>
      </c>
      <c r="L39" s="26"/>
      <c r="M39" s="42"/>
      <c r="N39" s="43"/>
      <c r="O39" s="43"/>
      <c r="P39" s="43"/>
      <c r="Q39" s="43"/>
    </row>
    <row r="40" spans="1:17" ht="24.05" customHeight="1" x14ac:dyDescent="0.3">
      <c r="A40" s="24">
        <v>3</v>
      </c>
      <c r="B40" s="24" t="s">
        <v>39</v>
      </c>
      <c r="C40" s="15" t="s">
        <v>40</v>
      </c>
      <c r="D40" s="35" t="s">
        <v>134</v>
      </c>
      <c r="E40" s="49" t="s">
        <v>41</v>
      </c>
      <c r="F40" s="14" t="s">
        <v>42</v>
      </c>
      <c r="G40" s="14">
        <v>8020</v>
      </c>
      <c r="H40" s="14">
        <v>8912</v>
      </c>
      <c r="I40" s="14">
        <v>8912</v>
      </c>
      <c r="J40" s="14">
        <v>8912</v>
      </c>
      <c r="K40" s="14">
        <v>8912</v>
      </c>
      <c r="L40" s="50" t="s">
        <v>124</v>
      </c>
      <c r="M40" s="37">
        <v>10510.79</v>
      </c>
      <c r="N40" s="37">
        <v>10600</v>
      </c>
      <c r="O40" s="37">
        <v>11400.2</v>
      </c>
      <c r="P40" s="37">
        <v>11400.2</v>
      </c>
      <c r="Q40" s="37">
        <v>11400.2</v>
      </c>
    </row>
    <row r="41" spans="1:17" ht="70.55" customHeight="1" x14ac:dyDescent="0.3">
      <c r="A41" s="25"/>
      <c r="B41" s="25"/>
      <c r="C41" s="23" t="s">
        <v>43</v>
      </c>
      <c r="D41" s="39"/>
      <c r="E41" s="14" t="s">
        <v>44</v>
      </c>
      <c r="F41" s="14" t="s">
        <v>42</v>
      </c>
      <c r="G41" s="14">
        <v>7900</v>
      </c>
      <c r="H41" s="14">
        <v>7900</v>
      </c>
      <c r="I41" s="14">
        <v>10314</v>
      </c>
      <c r="J41" s="14">
        <v>10400</v>
      </c>
      <c r="K41" s="14">
        <v>10500</v>
      </c>
      <c r="L41" s="51"/>
      <c r="M41" s="40"/>
      <c r="N41" s="40"/>
      <c r="O41" s="40"/>
      <c r="P41" s="40"/>
      <c r="Q41" s="40"/>
    </row>
    <row r="42" spans="1:17" ht="63" customHeight="1" x14ac:dyDescent="0.3">
      <c r="A42" s="26"/>
      <c r="B42" s="26"/>
      <c r="C42" s="20" t="s">
        <v>45</v>
      </c>
      <c r="D42" s="45"/>
      <c r="E42" s="14" t="s">
        <v>46</v>
      </c>
      <c r="F42" s="14" t="s">
        <v>42</v>
      </c>
      <c r="G42" s="14">
        <v>7</v>
      </c>
      <c r="H42" s="14">
        <v>8</v>
      </c>
      <c r="I42" s="14">
        <v>8</v>
      </c>
      <c r="J42" s="14">
        <v>8</v>
      </c>
      <c r="K42" s="14">
        <v>8</v>
      </c>
      <c r="L42" s="52"/>
      <c r="M42" s="42"/>
      <c r="N42" s="42"/>
      <c r="O42" s="42"/>
      <c r="P42" s="42"/>
      <c r="Q42" s="42"/>
    </row>
    <row r="43" spans="1:17" ht="35.35" x14ac:dyDescent="0.3">
      <c r="A43" s="24">
        <v>4</v>
      </c>
      <c r="B43" s="24" t="s">
        <v>47</v>
      </c>
      <c r="C43" s="20" t="s">
        <v>48</v>
      </c>
      <c r="D43" s="35" t="s">
        <v>135</v>
      </c>
      <c r="E43" s="14" t="s">
        <v>49</v>
      </c>
      <c r="F43" s="14" t="s">
        <v>50</v>
      </c>
      <c r="G43" s="53">
        <v>20500</v>
      </c>
      <c r="H43" s="53">
        <v>40788</v>
      </c>
      <c r="I43" s="53">
        <v>40788</v>
      </c>
      <c r="J43" s="53">
        <v>40788</v>
      </c>
      <c r="K43" s="53">
        <v>40788</v>
      </c>
      <c r="L43" s="24" t="s">
        <v>125</v>
      </c>
      <c r="M43" s="54">
        <v>19215.82</v>
      </c>
      <c r="N43" s="54">
        <v>19888.2</v>
      </c>
      <c r="O43" s="54">
        <v>20823.099999999999</v>
      </c>
      <c r="P43" s="54">
        <v>20823.099999999999</v>
      </c>
      <c r="Q43" s="54">
        <v>20823.099999999999</v>
      </c>
    </row>
    <row r="44" spans="1:17" ht="35.35" x14ac:dyDescent="0.3">
      <c r="A44" s="25"/>
      <c r="B44" s="25"/>
      <c r="C44" s="20" t="s">
        <v>51</v>
      </c>
      <c r="D44" s="39"/>
      <c r="E44" s="14" t="s">
        <v>52</v>
      </c>
      <c r="F44" s="14" t="s">
        <v>50</v>
      </c>
      <c r="G44" s="14">
        <v>1050</v>
      </c>
      <c r="H44" s="14">
        <v>12257</v>
      </c>
      <c r="I44" s="14" t="s">
        <v>30</v>
      </c>
      <c r="J44" s="14" t="s">
        <v>30</v>
      </c>
      <c r="K44" s="14" t="s">
        <v>30</v>
      </c>
      <c r="L44" s="25"/>
      <c r="M44" s="55"/>
      <c r="N44" s="55"/>
      <c r="O44" s="55"/>
      <c r="P44" s="55"/>
      <c r="Q44" s="55"/>
    </row>
    <row r="45" spans="1:17" ht="35.35" x14ac:dyDescent="0.3">
      <c r="A45" s="25"/>
      <c r="B45" s="25"/>
      <c r="C45" s="20" t="s">
        <v>53</v>
      </c>
      <c r="D45" s="39"/>
      <c r="E45" s="14" t="s">
        <v>52</v>
      </c>
      <c r="F45" s="14" t="s">
        <v>50</v>
      </c>
      <c r="G45" s="14">
        <v>28800</v>
      </c>
      <c r="H45" s="14">
        <v>32857</v>
      </c>
      <c r="I45" s="14">
        <v>32857</v>
      </c>
      <c r="J45" s="14">
        <v>32857</v>
      </c>
      <c r="K45" s="14">
        <v>32857</v>
      </c>
      <c r="L45" s="25"/>
      <c r="M45" s="55"/>
      <c r="N45" s="55"/>
      <c r="O45" s="55"/>
      <c r="P45" s="55"/>
      <c r="Q45" s="55"/>
    </row>
    <row r="46" spans="1:17" ht="47.15" x14ac:dyDescent="0.3">
      <c r="A46" s="25"/>
      <c r="B46" s="25"/>
      <c r="C46" s="23" t="s">
        <v>54</v>
      </c>
      <c r="D46" s="39"/>
      <c r="E46" s="56" t="s">
        <v>55</v>
      </c>
      <c r="F46" s="56" t="s">
        <v>56</v>
      </c>
      <c r="G46" s="14">
        <v>1</v>
      </c>
      <c r="H46" s="14">
        <v>3</v>
      </c>
      <c r="I46" s="14">
        <v>3</v>
      </c>
      <c r="J46" s="14" t="s">
        <v>57</v>
      </c>
      <c r="K46" s="14" t="s">
        <v>57</v>
      </c>
      <c r="L46" s="25"/>
      <c r="M46" s="55"/>
      <c r="N46" s="55"/>
      <c r="O46" s="55"/>
      <c r="P46" s="55"/>
      <c r="Q46" s="55"/>
    </row>
    <row r="47" spans="1:17" ht="67.599999999999994" customHeight="1" x14ac:dyDescent="0.3">
      <c r="A47" s="26"/>
      <c r="B47" s="26"/>
      <c r="C47" s="22" t="s">
        <v>58</v>
      </c>
      <c r="D47" s="45"/>
      <c r="E47" s="56" t="s">
        <v>55</v>
      </c>
      <c r="F47" s="56" t="s">
        <v>56</v>
      </c>
      <c r="G47" s="14" t="s">
        <v>59</v>
      </c>
      <c r="H47" s="14">
        <v>7</v>
      </c>
      <c r="I47" s="14">
        <v>7</v>
      </c>
      <c r="J47" s="14" t="s">
        <v>60</v>
      </c>
      <c r="K47" s="14" t="s">
        <v>60</v>
      </c>
      <c r="L47" s="26"/>
      <c r="M47" s="57"/>
      <c r="N47" s="57"/>
      <c r="O47" s="57"/>
      <c r="P47" s="57"/>
      <c r="Q47" s="57"/>
    </row>
    <row r="48" spans="1:17" ht="35.35" x14ac:dyDescent="0.3">
      <c r="A48" s="24">
        <v>5</v>
      </c>
      <c r="B48" s="24" t="s">
        <v>61</v>
      </c>
      <c r="C48" s="23" t="s">
        <v>62</v>
      </c>
      <c r="D48" s="35" t="s">
        <v>136</v>
      </c>
      <c r="E48" s="16" t="s">
        <v>63</v>
      </c>
      <c r="F48" s="17" t="s">
        <v>42</v>
      </c>
      <c r="G48" s="14" t="s">
        <v>64</v>
      </c>
      <c r="H48" s="14">
        <v>26155</v>
      </c>
      <c r="I48" s="14">
        <v>26155</v>
      </c>
      <c r="J48" s="14">
        <v>26155</v>
      </c>
      <c r="K48" s="14">
        <v>26155</v>
      </c>
      <c r="L48" s="24" t="s">
        <v>126</v>
      </c>
      <c r="M48" s="58">
        <v>22025.279999999999</v>
      </c>
      <c r="N48" s="37">
        <v>23909</v>
      </c>
      <c r="O48" s="37">
        <v>24001.200000000001</v>
      </c>
      <c r="P48" s="37">
        <v>24001.200000000001</v>
      </c>
      <c r="Q48" s="37">
        <v>24001.200000000001</v>
      </c>
    </row>
    <row r="49" spans="1:17" ht="35.35" x14ac:dyDescent="0.3">
      <c r="A49" s="25"/>
      <c r="B49" s="25"/>
      <c r="C49" s="23" t="s">
        <v>65</v>
      </c>
      <c r="D49" s="39"/>
      <c r="E49" s="16" t="s">
        <v>63</v>
      </c>
      <c r="F49" s="16" t="s">
        <v>42</v>
      </c>
      <c r="G49" s="14" t="s">
        <v>66</v>
      </c>
      <c r="H49" s="14">
        <v>6757</v>
      </c>
      <c r="I49" s="14">
        <v>6757</v>
      </c>
      <c r="J49" s="14">
        <v>6757</v>
      </c>
      <c r="K49" s="14">
        <v>6757</v>
      </c>
      <c r="L49" s="25"/>
      <c r="M49" s="59"/>
      <c r="N49" s="40"/>
      <c r="O49" s="40"/>
      <c r="P49" s="40"/>
      <c r="Q49" s="40"/>
    </row>
    <row r="50" spans="1:17" ht="35.35" x14ac:dyDescent="0.3">
      <c r="A50" s="25"/>
      <c r="B50" s="25"/>
      <c r="C50" s="23" t="s">
        <v>67</v>
      </c>
      <c r="D50" s="39"/>
      <c r="E50" s="16" t="s">
        <v>63</v>
      </c>
      <c r="F50" s="16" t="s">
        <v>68</v>
      </c>
      <c r="G50" s="14">
        <v>567</v>
      </c>
      <c r="H50" s="14">
        <v>756</v>
      </c>
      <c r="I50" s="14">
        <v>756</v>
      </c>
      <c r="J50" s="14">
        <v>756</v>
      </c>
      <c r="K50" s="14">
        <v>756</v>
      </c>
      <c r="L50" s="25"/>
      <c r="M50" s="59"/>
      <c r="N50" s="40"/>
      <c r="O50" s="40"/>
      <c r="P50" s="40"/>
      <c r="Q50" s="40"/>
    </row>
    <row r="51" spans="1:17" ht="58.95" x14ac:dyDescent="0.3">
      <c r="A51" s="25"/>
      <c r="B51" s="25"/>
      <c r="C51" s="23" t="s">
        <v>69</v>
      </c>
      <c r="D51" s="39"/>
      <c r="E51" s="16" t="s">
        <v>63</v>
      </c>
      <c r="F51" s="16" t="s">
        <v>68</v>
      </c>
      <c r="G51" s="14">
        <v>13700</v>
      </c>
      <c r="H51" s="14">
        <v>10960</v>
      </c>
      <c r="I51" s="14">
        <v>10960</v>
      </c>
      <c r="J51" s="14">
        <v>10960</v>
      </c>
      <c r="K51" s="14">
        <v>10960</v>
      </c>
      <c r="L51" s="25"/>
      <c r="M51" s="59"/>
      <c r="N51" s="40"/>
      <c r="O51" s="40"/>
      <c r="P51" s="40"/>
      <c r="Q51" s="40"/>
    </row>
    <row r="52" spans="1:17" ht="35.35" x14ac:dyDescent="0.3">
      <c r="A52" s="25"/>
      <c r="B52" s="25"/>
      <c r="C52" s="23" t="s">
        <v>70</v>
      </c>
      <c r="D52" s="39"/>
      <c r="E52" s="17" t="s">
        <v>71</v>
      </c>
      <c r="F52" s="16" t="s">
        <v>68</v>
      </c>
      <c r="G52" s="14">
        <v>112917</v>
      </c>
      <c r="H52" s="14">
        <v>112917</v>
      </c>
      <c r="I52" s="14">
        <v>112917</v>
      </c>
      <c r="J52" s="14">
        <v>112917</v>
      </c>
      <c r="K52" s="14">
        <v>112917</v>
      </c>
      <c r="L52" s="25"/>
      <c r="M52" s="59"/>
      <c r="N52" s="40"/>
      <c r="O52" s="40"/>
      <c r="P52" s="40"/>
      <c r="Q52" s="40"/>
    </row>
    <row r="53" spans="1:17" ht="23.6" x14ac:dyDescent="0.3">
      <c r="A53" s="26"/>
      <c r="B53" s="26"/>
      <c r="C53" s="23" t="s">
        <v>72</v>
      </c>
      <c r="D53" s="45"/>
      <c r="E53" s="16" t="s">
        <v>71</v>
      </c>
      <c r="F53" s="16" t="s">
        <v>68</v>
      </c>
      <c r="G53" s="14">
        <v>58132</v>
      </c>
      <c r="H53" s="14">
        <v>58132</v>
      </c>
      <c r="I53" s="14">
        <v>58132</v>
      </c>
      <c r="J53" s="14">
        <v>58132</v>
      </c>
      <c r="K53" s="14">
        <v>58132</v>
      </c>
      <c r="L53" s="26"/>
      <c r="M53" s="60"/>
      <c r="N53" s="42"/>
      <c r="O53" s="42"/>
      <c r="P53" s="42"/>
      <c r="Q53" s="42"/>
    </row>
    <row r="54" spans="1:17" ht="53.2" customHeight="1" x14ac:dyDescent="0.3">
      <c r="A54" s="27">
        <v>6</v>
      </c>
      <c r="B54" s="27" t="s">
        <v>73</v>
      </c>
      <c r="C54" s="24" t="s">
        <v>74</v>
      </c>
      <c r="D54" s="35" t="s">
        <v>137</v>
      </c>
      <c r="E54" s="61" t="s">
        <v>75</v>
      </c>
      <c r="F54" s="61" t="s">
        <v>68</v>
      </c>
      <c r="G54" s="61">
        <v>553</v>
      </c>
      <c r="H54" s="61">
        <v>553</v>
      </c>
      <c r="I54" s="61">
        <v>553</v>
      </c>
      <c r="J54" s="61">
        <v>553</v>
      </c>
      <c r="K54" s="61">
        <v>553</v>
      </c>
      <c r="L54" s="24" t="s">
        <v>127</v>
      </c>
      <c r="M54" s="37">
        <v>16692.080000000002</v>
      </c>
      <c r="N54" s="37">
        <v>16633.900000000001</v>
      </c>
      <c r="O54" s="37">
        <v>16820.7</v>
      </c>
      <c r="P54" s="37">
        <v>16820.7</v>
      </c>
      <c r="Q54" s="37">
        <v>16820.7</v>
      </c>
    </row>
    <row r="55" spans="1:17" ht="53.2" customHeight="1" x14ac:dyDescent="0.3">
      <c r="A55" s="27"/>
      <c r="B55" s="27"/>
      <c r="C55" s="26"/>
      <c r="D55" s="39"/>
      <c r="E55" s="62"/>
      <c r="F55" s="62"/>
      <c r="G55" s="62"/>
      <c r="H55" s="62"/>
      <c r="I55" s="62"/>
      <c r="J55" s="62"/>
      <c r="K55" s="62"/>
      <c r="L55" s="25"/>
      <c r="M55" s="40"/>
      <c r="N55" s="40"/>
      <c r="O55" s="40"/>
      <c r="P55" s="40"/>
      <c r="Q55" s="40"/>
    </row>
    <row r="56" spans="1:17" ht="96.75" customHeight="1" x14ac:dyDescent="0.3">
      <c r="A56" s="27"/>
      <c r="B56" s="27"/>
      <c r="C56" s="20" t="s">
        <v>76</v>
      </c>
      <c r="D56" s="39"/>
      <c r="E56" s="14" t="s">
        <v>77</v>
      </c>
      <c r="F56" s="14" t="s">
        <v>50</v>
      </c>
      <c r="G56" s="14">
        <v>26746</v>
      </c>
      <c r="H56" s="14">
        <v>30330</v>
      </c>
      <c r="I56" s="14">
        <v>30936</v>
      </c>
      <c r="J56" s="14">
        <v>31554</v>
      </c>
      <c r="K56" s="14">
        <v>32185</v>
      </c>
      <c r="L56" s="25"/>
      <c r="M56" s="42"/>
      <c r="N56" s="42"/>
      <c r="O56" s="42"/>
      <c r="P56" s="42"/>
      <c r="Q56" s="40"/>
    </row>
    <row r="57" spans="1:17" ht="42.05" customHeight="1" x14ac:dyDescent="0.3">
      <c r="A57" s="27">
        <v>7</v>
      </c>
      <c r="B57" s="27" t="s">
        <v>78</v>
      </c>
      <c r="C57" s="24" t="s">
        <v>74</v>
      </c>
      <c r="D57" s="63" t="s">
        <v>138</v>
      </c>
      <c r="E57" s="61" t="s">
        <v>79</v>
      </c>
      <c r="F57" s="61" t="s">
        <v>68</v>
      </c>
      <c r="G57" s="61">
        <v>319</v>
      </c>
      <c r="H57" s="61">
        <v>319</v>
      </c>
      <c r="I57" s="61">
        <v>319</v>
      </c>
      <c r="J57" s="61">
        <v>319</v>
      </c>
      <c r="K57" s="61">
        <v>319</v>
      </c>
      <c r="L57" s="24" t="s">
        <v>157</v>
      </c>
      <c r="M57" s="37">
        <v>28880.94</v>
      </c>
      <c r="N57" s="58">
        <v>29378.2</v>
      </c>
      <c r="O57" s="58">
        <v>29403.599999999999</v>
      </c>
      <c r="P57" s="58">
        <v>29403.599999999999</v>
      </c>
      <c r="Q57" s="58">
        <v>29403.599999999999</v>
      </c>
    </row>
    <row r="58" spans="1:17" ht="68.25" customHeight="1" x14ac:dyDescent="0.3">
      <c r="A58" s="27"/>
      <c r="B58" s="27"/>
      <c r="C58" s="26"/>
      <c r="D58" s="63"/>
      <c r="E58" s="62"/>
      <c r="F58" s="62"/>
      <c r="G58" s="62"/>
      <c r="H58" s="62"/>
      <c r="I58" s="62"/>
      <c r="J58" s="62"/>
      <c r="K58" s="62"/>
      <c r="L58" s="25"/>
      <c r="M58" s="40"/>
      <c r="N58" s="59"/>
      <c r="O58" s="59"/>
      <c r="P58" s="59"/>
      <c r="Q58" s="59"/>
    </row>
    <row r="59" spans="1:17" ht="92.95" customHeight="1" x14ac:dyDescent="0.3">
      <c r="A59" s="27"/>
      <c r="B59" s="27"/>
      <c r="C59" s="23" t="s">
        <v>76</v>
      </c>
      <c r="D59" s="63"/>
      <c r="E59" s="14" t="s">
        <v>77</v>
      </c>
      <c r="F59" s="14" t="s">
        <v>50</v>
      </c>
      <c r="G59" s="14">
        <v>164500</v>
      </c>
      <c r="H59" s="14">
        <v>295375</v>
      </c>
      <c r="I59" s="14">
        <v>307190</v>
      </c>
      <c r="J59" s="14">
        <v>319477</v>
      </c>
      <c r="K59" s="14">
        <v>332256</v>
      </c>
      <c r="L59" s="25"/>
      <c r="M59" s="42"/>
      <c r="N59" s="60"/>
      <c r="O59" s="60"/>
      <c r="P59" s="60"/>
      <c r="Q59" s="59"/>
    </row>
    <row r="60" spans="1:17" x14ac:dyDescent="0.3">
      <c r="A60" s="27">
        <v>8</v>
      </c>
      <c r="B60" s="27" t="s">
        <v>85</v>
      </c>
      <c r="C60" s="24" t="s">
        <v>76</v>
      </c>
      <c r="D60" s="63" t="s">
        <v>86</v>
      </c>
      <c r="E60" s="24" t="s">
        <v>77</v>
      </c>
      <c r="F60" s="24" t="s">
        <v>50</v>
      </c>
      <c r="G60" s="61">
        <v>38250</v>
      </c>
      <c r="H60" s="61">
        <v>51000</v>
      </c>
      <c r="I60" s="61">
        <v>53040</v>
      </c>
      <c r="J60" s="61">
        <v>55161</v>
      </c>
      <c r="K60" s="61">
        <v>57367</v>
      </c>
      <c r="L60" s="24" t="s">
        <v>128</v>
      </c>
      <c r="M60" s="37">
        <v>40161.480000000003</v>
      </c>
      <c r="N60" s="58">
        <v>40125.199999999997</v>
      </c>
      <c r="O60" s="58">
        <v>37600</v>
      </c>
      <c r="P60" s="58">
        <v>37600</v>
      </c>
      <c r="Q60" s="58">
        <v>37600</v>
      </c>
    </row>
    <row r="61" spans="1:17" ht="143.19999999999999" customHeight="1" x14ac:dyDescent="0.3">
      <c r="A61" s="27"/>
      <c r="B61" s="27"/>
      <c r="C61" s="26"/>
      <c r="D61" s="63"/>
      <c r="E61" s="26"/>
      <c r="F61" s="26"/>
      <c r="G61" s="62"/>
      <c r="H61" s="62"/>
      <c r="I61" s="62"/>
      <c r="J61" s="62"/>
      <c r="K61" s="62"/>
      <c r="L61" s="25"/>
      <c r="M61" s="42"/>
      <c r="N61" s="60"/>
      <c r="O61" s="60"/>
      <c r="P61" s="60"/>
      <c r="Q61" s="59"/>
    </row>
    <row r="62" spans="1:17" ht="409.6" customHeight="1" x14ac:dyDescent="0.3">
      <c r="A62" s="18">
        <v>9</v>
      </c>
      <c r="B62" s="23" t="s">
        <v>80</v>
      </c>
      <c r="C62" s="14" t="s">
        <v>81</v>
      </c>
      <c r="D62" s="64" t="s">
        <v>139</v>
      </c>
      <c r="E62" s="14" t="s">
        <v>77</v>
      </c>
      <c r="F62" s="14" t="s">
        <v>50</v>
      </c>
      <c r="G62" s="14">
        <v>4237</v>
      </c>
      <c r="H62" s="14">
        <v>4590</v>
      </c>
      <c r="I62" s="14">
        <v>4681</v>
      </c>
      <c r="J62" s="14">
        <v>4774</v>
      </c>
      <c r="K62" s="14">
        <v>4869</v>
      </c>
      <c r="L62" s="23" t="s">
        <v>129</v>
      </c>
      <c r="M62" s="65">
        <v>6020.64</v>
      </c>
      <c r="N62" s="66">
        <v>7067.8</v>
      </c>
      <c r="O62" s="66">
        <v>7067.2</v>
      </c>
      <c r="P62" s="66">
        <v>7067.2</v>
      </c>
      <c r="Q62" s="66">
        <v>7067.2</v>
      </c>
    </row>
    <row r="63" spans="1:17" ht="212.1" x14ac:dyDescent="0.3">
      <c r="A63" s="20">
        <v>10</v>
      </c>
      <c r="B63" s="20" t="s">
        <v>150</v>
      </c>
      <c r="C63" s="23" t="s">
        <v>82</v>
      </c>
      <c r="D63" s="64" t="s">
        <v>142</v>
      </c>
      <c r="E63" s="67"/>
      <c r="F63" s="67"/>
      <c r="G63" s="67"/>
      <c r="H63" s="67"/>
      <c r="I63" s="67"/>
      <c r="J63" s="67"/>
      <c r="K63" s="67"/>
      <c r="L63" s="23" t="s">
        <v>156</v>
      </c>
      <c r="M63" s="68">
        <v>84.23</v>
      </c>
      <c r="N63" s="68">
        <v>179.04</v>
      </c>
      <c r="O63" s="68">
        <v>288.7</v>
      </c>
      <c r="P63" s="68">
        <v>288.7</v>
      </c>
      <c r="Q63" s="68">
        <v>288.7</v>
      </c>
    </row>
    <row r="64" spans="1:17" ht="212.1" x14ac:dyDescent="0.3">
      <c r="A64" s="20">
        <v>10</v>
      </c>
      <c r="B64" s="20" t="s">
        <v>154</v>
      </c>
      <c r="C64" s="23" t="s">
        <v>82</v>
      </c>
      <c r="D64" s="64" t="s">
        <v>142</v>
      </c>
      <c r="E64" s="67"/>
      <c r="F64" s="67"/>
      <c r="G64" s="67"/>
      <c r="H64" s="67"/>
      <c r="I64" s="67"/>
      <c r="J64" s="67"/>
      <c r="K64" s="67"/>
      <c r="L64" s="23" t="s">
        <v>155</v>
      </c>
      <c r="M64" s="68">
        <v>12.77</v>
      </c>
      <c r="N64" s="68">
        <v>61.8</v>
      </c>
      <c r="O64" s="68">
        <v>83.7</v>
      </c>
      <c r="P64" s="68">
        <v>83.7</v>
      </c>
      <c r="Q64" s="68">
        <v>83.7</v>
      </c>
    </row>
    <row r="65" spans="1:17" ht="214.55" customHeight="1" x14ac:dyDescent="0.3">
      <c r="A65" s="20">
        <v>11</v>
      </c>
      <c r="B65" s="20" t="s">
        <v>117</v>
      </c>
      <c r="C65" s="20" t="s">
        <v>118</v>
      </c>
      <c r="D65" s="69" t="s">
        <v>151</v>
      </c>
      <c r="E65" s="70"/>
      <c r="F65" s="70"/>
      <c r="G65" s="70"/>
      <c r="H65" s="70"/>
      <c r="I65" s="70"/>
      <c r="J65" s="70"/>
      <c r="K65" s="70"/>
      <c r="L65" s="20" t="s">
        <v>130</v>
      </c>
      <c r="M65" s="68">
        <v>60</v>
      </c>
      <c r="N65" s="68">
        <v>560</v>
      </c>
      <c r="O65" s="68">
        <v>560</v>
      </c>
      <c r="P65" s="68">
        <v>560</v>
      </c>
      <c r="Q65" s="68">
        <v>560</v>
      </c>
    </row>
    <row r="66" spans="1:17" ht="37.5" customHeight="1" x14ac:dyDescent="0.3">
      <c r="A66" s="29">
        <v>12</v>
      </c>
      <c r="B66" s="30" t="s">
        <v>90</v>
      </c>
      <c r="C66" s="16" t="s">
        <v>91</v>
      </c>
      <c r="D66" s="71" t="s">
        <v>143</v>
      </c>
      <c r="E66" s="16" t="s">
        <v>92</v>
      </c>
      <c r="F66" s="16" t="s">
        <v>93</v>
      </c>
      <c r="G66" s="16">
        <v>4576</v>
      </c>
      <c r="H66" s="16" t="s">
        <v>30</v>
      </c>
      <c r="I66" s="16" t="s">
        <v>30</v>
      </c>
      <c r="J66" s="16" t="s">
        <v>30</v>
      </c>
      <c r="K66" s="16" t="s">
        <v>30</v>
      </c>
      <c r="L66" s="61" t="s">
        <v>131</v>
      </c>
      <c r="M66" s="37">
        <v>37052.910000000003</v>
      </c>
      <c r="N66" s="37">
        <v>28702</v>
      </c>
      <c r="O66" s="58">
        <v>28749.7</v>
      </c>
      <c r="P66" s="38">
        <v>28749.7</v>
      </c>
      <c r="Q66" s="38">
        <v>28749.7</v>
      </c>
    </row>
    <row r="67" spans="1:17" ht="63.85" customHeight="1" x14ac:dyDescent="0.3">
      <c r="A67" s="72"/>
      <c r="B67" s="73"/>
      <c r="C67" s="16" t="s">
        <v>94</v>
      </c>
      <c r="D67" s="74"/>
      <c r="E67" s="16" t="s">
        <v>95</v>
      </c>
      <c r="F67" s="16" t="s">
        <v>50</v>
      </c>
      <c r="G67" s="16" t="s">
        <v>30</v>
      </c>
      <c r="H67" s="16">
        <v>285</v>
      </c>
      <c r="I67" s="16">
        <v>275</v>
      </c>
      <c r="J67" s="16">
        <v>275</v>
      </c>
      <c r="K67" s="16">
        <v>275</v>
      </c>
      <c r="L67" s="75"/>
      <c r="M67" s="76"/>
      <c r="N67" s="76"/>
      <c r="O67" s="59"/>
      <c r="P67" s="41"/>
      <c r="Q67" s="41"/>
    </row>
    <row r="68" spans="1:17" ht="37" customHeight="1" x14ac:dyDescent="0.3">
      <c r="A68" s="72"/>
      <c r="B68" s="73"/>
      <c r="C68" s="16" t="s">
        <v>96</v>
      </c>
      <c r="D68" s="74"/>
      <c r="E68" s="16" t="s">
        <v>97</v>
      </c>
      <c r="F68" s="16" t="s">
        <v>98</v>
      </c>
      <c r="G68" s="16">
        <v>50</v>
      </c>
      <c r="H68" s="16">
        <v>50</v>
      </c>
      <c r="I68" s="16">
        <v>50</v>
      </c>
      <c r="J68" s="16">
        <v>50</v>
      </c>
      <c r="K68" s="16">
        <v>50</v>
      </c>
      <c r="L68" s="75"/>
      <c r="M68" s="76"/>
      <c r="N68" s="76"/>
      <c r="O68" s="59"/>
      <c r="P68" s="41"/>
      <c r="Q68" s="41"/>
    </row>
    <row r="69" spans="1:17" ht="46" customHeight="1" x14ac:dyDescent="0.3">
      <c r="A69" s="77"/>
      <c r="B69" s="78"/>
      <c r="C69" s="17" t="s">
        <v>99</v>
      </c>
      <c r="D69" s="79"/>
      <c r="E69" s="16" t="s">
        <v>100</v>
      </c>
      <c r="F69" s="16" t="s">
        <v>98</v>
      </c>
      <c r="G69" s="16">
        <v>2</v>
      </c>
      <c r="H69" s="16">
        <v>8</v>
      </c>
      <c r="I69" s="80">
        <v>7</v>
      </c>
      <c r="J69" s="80">
        <v>7</v>
      </c>
      <c r="K69" s="80">
        <v>7</v>
      </c>
      <c r="L69" s="81"/>
      <c r="M69" s="82"/>
      <c r="N69" s="82"/>
      <c r="O69" s="60"/>
      <c r="P69" s="43"/>
      <c r="Q69" s="43"/>
    </row>
    <row r="70" spans="1:17" ht="69.75" customHeight="1" x14ac:dyDescent="0.3">
      <c r="A70" s="29">
        <v>13</v>
      </c>
      <c r="B70" s="83" t="s">
        <v>101</v>
      </c>
      <c r="C70" s="16" t="s">
        <v>91</v>
      </c>
      <c r="D70" s="71" t="s">
        <v>143</v>
      </c>
      <c r="E70" s="16" t="s">
        <v>92</v>
      </c>
      <c r="F70" s="16" t="s">
        <v>93</v>
      </c>
      <c r="G70" s="16">
        <v>6448</v>
      </c>
      <c r="H70" s="16" t="s">
        <v>30</v>
      </c>
      <c r="I70" s="16" t="s">
        <v>30</v>
      </c>
      <c r="J70" s="16" t="s">
        <v>30</v>
      </c>
      <c r="K70" s="16" t="s">
        <v>30</v>
      </c>
      <c r="L70" s="61" t="s">
        <v>131</v>
      </c>
      <c r="M70" s="37">
        <v>29627.51</v>
      </c>
      <c r="N70" s="37">
        <v>37309</v>
      </c>
      <c r="O70" s="58">
        <v>37307.699999999997</v>
      </c>
      <c r="P70" s="38">
        <v>37307.699999999997</v>
      </c>
      <c r="Q70" s="38">
        <v>37307.699999999997</v>
      </c>
    </row>
    <row r="71" spans="1:17" ht="72" customHeight="1" x14ac:dyDescent="0.3">
      <c r="A71" s="72"/>
      <c r="B71" s="73"/>
      <c r="C71" s="16" t="s">
        <v>94</v>
      </c>
      <c r="D71" s="74"/>
      <c r="E71" s="16" t="s">
        <v>95</v>
      </c>
      <c r="F71" s="16" t="s">
        <v>50</v>
      </c>
      <c r="G71" s="16" t="s">
        <v>30</v>
      </c>
      <c r="H71" s="16">
        <v>274</v>
      </c>
      <c r="I71" s="16">
        <v>265</v>
      </c>
      <c r="J71" s="16">
        <v>265</v>
      </c>
      <c r="K71" s="16">
        <v>265</v>
      </c>
      <c r="L71" s="75"/>
      <c r="M71" s="76"/>
      <c r="N71" s="76"/>
      <c r="O71" s="59"/>
      <c r="P71" s="41"/>
      <c r="Q71" s="41"/>
    </row>
    <row r="72" spans="1:17" ht="47.95" customHeight="1" x14ac:dyDescent="0.3">
      <c r="A72" s="77"/>
      <c r="B72" s="78"/>
      <c r="C72" s="84" t="s">
        <v>99</v>
      </c>
      <c r="D72" s="79"/>
      <c r="E72" s="16" t="s">
        <v>100</v>
      </c>
      <c r="F72" s="16" t="s">
        <v>98</v>
      </c>
      <c r="G72" s="16">
        <v>1</v>
      </c>
      <c r="H72" s="16">
        <v>1</v>
      </c>
      <c r="I72" s="16">
        <v>1</v>
      </c>
      <c r="J72" s="16">
        <v>1</v>
      </c>
      <c r="K72" s="16">
        <v>1</v>
      </c>
      <c r="L72" s="81"/>
      <c r="M72" s="82"/>
      <c r="N72" s="82"/>
      <c r="O72" s="60"/>
      <c r="P72" s="43"/>
      <c r="Q72" s="43"/>
    </row>
    <row r="73" spans="1:17" ht="82.5" customHeight="1" x14ac:dyDescent="0.3">
      <c r="A73" s="31">
        <v>14</v>
      </c>
      <c r="B73" s="85" t="s">
        <v>102</v>
      </c>
      <c r="C73" s="14" t="s">
        <v>103</v>
      </c>
      <c r="D73" s="35" t="s">
        <v>144</v>
      </c>
      <c r="E73" s="14" t="s">
        <v>104</v>
      </c>
      <c r="F73" s="14" t="s">
        <v>50</v>
      </c>
      <c r="G73" s="14">
        <v>60</v>
      </c>
      <c r="H73" s="14">
        <v>63</v>
      </c>
      <c r="I73" s="14">
        <v>60</v>
      </c>
      <c r="J73" s="14">
        <v>60</v>
      </c>
      <c r="K73" s="14">
        <v>60</v>
      </c>
      <c r="L73" s="61" t="s">
        <v>132</v>
      </c>
      <c r="M73" s="37">
        <v>7656.45</v>
      </c>
      <c r="N73" s="37">
        <v>8750</v>
      </c>
      <c r="O73" s="38">
        <v>8504.2999999999993</v>
      </c>
      <c r="P73" s="37">
        <v>8504.2999999999993</v>
      </c>
      <c r="Q73" s="37">
        <v>8504.2999999999993</v>
      </c>
    </row>
    <row r="74" spans="1:17" ht="78.05" customHeight="1" x14ac:dyDescent="0.3">
      <c r="A74" s="86"/>
      <c r="B74" s="75"/>
      <c r="C74" s="19" t="s">
        <v>105</v>
      </c>
      <c r="D74" s="90"/>
      <c r="E74" s="14" t="s">
        <v>104</v>
      </c>
      <c r="F74" s="14" t="s">
        <v>50</v>
      </c>
      <c r="G74" s="14">
        <v>25</v>
      </c>
      <c r="H74" s="14">
        <v>21</v>
      </c>
      <c r="I74" s="14">
        <v>25</v>
      </c>
      <c r="J74" s="14">
        <v>25</v>
      </c>
      <c r="K74" s="14">
        <v>25</v>
      </c>
      <c r="L74" s="75"/>
      <c r="M74" s="76"/>
      <c r="N74" s="76"/>
      <c r="O74" s="41"/>
      <c r="P74" s="40"/>
      <c r="Q74" s="40"/>
    </row>
    <row r="75" spans="1:17" ht="85.75" customHeight="1" x14ac:dyDescent="0.3">
      <c r="A75" s="86"/>
      <c r="B75" s="75"/>
      <c r="C75" s="19" t="s">
        <v>106</v>
      </c>
      <c r="D75" s="90"/>
      <c r="E75" s="14" t="s">
        <v>104</v>
      </c>
      <c r="F75" s="14" t="s">
        <v>50</v>
      </c>
      <c r="G75" s="14">
        <v>3</v>
      </c>
      <c r="H75" s="14">
        <v>3</v>
      </c>
      <c r="I75" s="14">
        <v>6</v>
      </c>
      <c r="J75" s="14">
        <v>6</v>
      </c>
      <c r="K75" s="14">
        <v>6</v>
      </c>
      <c r="L75" s="75"/>
      <c r="M75" s="76"/>
      <c r="N75" s="76"/>
      <c r="O75" s="41"/>
      <c r="P75" s="40"/>
      <c r="Q75" s="40"/>
    </row>
    <row r="76" spans="1:17" ht="89.2" customHeight="1" x14ac:dyDescent="0.3">
      <c r="A76" s="86"/>
      <c r="B76" s="75"/>
      <c r="C76" s="14" t="s">
        <v>107</v>
      </c>
      <c r="D76" s="90"/>
      <c r="E76" s="14" t="s">
        <v>104</v>
      </c>
      <c r="F76" s="14" t="s">
        <v>50</v>
      </c>
      <c r="G76" s="14">
        <v>20</v>
      </c>
      <c r="H76" s="14">
        <v>23</v>
      </c>
      <c r="I76" s="14">
        <v>30</v>
      </c>
      <c r="J76" s="14">
        <v>30</v>
      </c>
      <c r="K76" s="14">
        <v>30</v>
      </c>
      <c r="L76" s="75"/>
      <c r="M76" s="76"/>
      <c r="N76" s="76"/>
      <c r="O76" s="41"/>
      <c r="P76" s="40"/>
      <c r="Q76" s="40"/>
    </row>
    <row r="77" spans="1:17" ht="86.25" customHeight="1" x14ac:dyDescent="0.3">
      <c r="A77" s="86"/>
      <c r="B77" s="75"/>
      <c r="C77" s="14" t="s">
        <v>108</v>
      </c>
      <c r="D77" s="90"/>
      <c r="E77" s="14" t="s">
        <v>104</v>
      </c>
      <c r="F77" s="14" t="s">
        <v>50</v>
      </c>
      <c r="G77" s="14">
        <v>8</v>
      </c>
      <c r="H77" s="14">
        <v>7</v>
      </c>
      <c r="I77" s="14">
        <v>16</v>
      </c>
      <c r="J77" s="14">
        <v>16</v>
      </c>
      <c r="K77" s="14">
        <v>16</v>
      </c>
      <c r="L77" s="75"/>
      <c r="M77" s="76"/>
      <c r="N77" s="76"/>
      <c r="O77" s="41"/>
      <c r="P77" s="40"/>
      <c r="Q77" s="40"/>
    </row>
    <row r="78" spans="1:17" ht="46.5" customHeight="1" x14ac:dyDescent="0.3">
      <c r="A78" s="86"/>
      <c r="B78" s="75"/>
      <c r="C78" s="14" t="s">
        <v>109</v>
      </c>
      <c r="D78" s="90"/>
      <c r="E78" s="14" t="s">
        <v>97</v>
      </c>
      <c r="F78" s="14" t="s">
        <v>98</v>
      </c>
      <c r="G78" s="14">
        <v>6</v>
      </c>
      <c r="H78" s="14">
        <v>10</v>
      </c>
      <c r="I78" s="14">
        <v>15</v>
      </c>
      <c r="J78" s="14">
        <v>15</v>
      </c>
      <c r="K78" s="14">
        <v>15</v>
      </c>
      <c r="L78" s="75"/>
      <c r="M78" s="76"/>
      <c r="N78" s="76"/>
      <c r="O78" s="41"/>
      <c r="P78" s="40"/>
      <c r="Q78" s="40"/>
    </row>
    <row r="79" spans="1:17" ht="46.5" customHeight="1" x14ac:dyDescent="0.3">
      <c r="A79" s="86"/>
      <c r="B79" s="75"/>
      <c r="C79" s="14" t="s">
        <v>110</v>
      </c>
      <c r="D79" s="90"/>
      <c r="E79" s="14" t="s">
        <v>97</v>
      </c>
      <c r="F79" s="14" t="s">
        <v>98</v>
      </c>
      <c r="G79" s="14">
        <v>0</v>
      </c>
      <c r="H79" s="14">
        <v>2</v>
      </c>
      <c r="I79" s="14">
        <v>1</v>
      </c>
      <c r="J79" s="14">
        <v>1</v>
      </c>
      <c r="K79" s="14">
        <v>1</v>
      </c>
      <c r="L79" s="75"/>
      <c r="M79" s="76"/>
      <c r="N79" s="76"/>
      <c r="O79" s="41"/>
      <c r="P79" s="40"/>
      <c r="Q79" s="40"/>
    </row>
    <row r="80" spans="1:17" ht="39.799999999999997" customHeight="1" x14ac:dyDescent="0.3">
      <c r="A80" s="86"/>
      <c r="B80" s="75"/>
      <c r="C80" s="14" t="s">
        <v>116</v>
      </c>
      <c r="D80" s="90"/>
      <c r="E80" s="14" t="s">
        <v>97</v>
      </c>
      <c r="F80" s="14" t="s">
        <v>98</v>
      </c>
      <c r="G80" s="14" t="s">
        <v>30</v>
      </c>
      <c r="H80" s="14" t="s">
        <v>30</v>
      </c>
      <c r="I80" s="14">
        <v>3</v>
      </c>
      <c r="J80" s="14">
        <v>3</v>
      </c>
      <c r="K80" s="14">
        <v>3</v>
      </c>
      <c r="L80" s="75"/>
      <c r="M80" s="76"/>
      <c r="N80" s="76"/>
      <c r="O80" s="41"/>
      <c r="P80" s="40"/>
      <c r="Q80" s="40"/>
    </row>
    <row r="81" spans="1:17" ht="90" customHeight="1" x14ac:dyDescent="0.3">
      <c r="A81" s="29">
        <v>15</v>
      </c>
      <c r="B81" s="30" t="s">
        <v>111</v>
      </c>
      <c r="C81" s="16" t="s">
        <v>112</v>
      </c>
      <c r="D81" s="35" t="s">
        <v>145</v>
      </c>
      <c r="E81" s="16" t="s">
        <v>113</v>
      </c>
      <c r="F81" s="16" t="s">
        <v>93</v>
      </c>
      <c r="G81" s="16">
        <v>22</v>
      </c>
      <c r="H81" s="16">
        <v>21</v>
      </c>
      <c r="I81" s="16">
        <v>21</v>
      </c>
      <c r="J81" s="16">
        <v>21</v>
      </c>
      <c r="K81" s="16">
        <v>21</v>
      </c>
      <c r="L81" s="61" t="s">
        <v>133</v>
      </c>
      <c r="M81" s="37">
        <v>15767.47</v>
      </c>
      <c r="N81" s="37">
        <v>14965.9</v>
      </c>
      <c r="O81" s="38">
        <v>15506</v>
      </c>
      <c r="P81" s="37">
        <v>15506</v>
      </c>
      <c r="Q81" s="37">
        <v>15506</v>
      </c>
    </row>
    <row r="82" spans="1:17" ht="236.3" customHeight="1" x14ac:dyDescent="0.3">
      <c r="A82" s="77"/>
      <c r="B82" s="87"/>
      <c r="C82" s="16" t="s">
        <v>114</v>
      </c>
      <c r="D82" s="91"/>
      <c r="E82" s="16" t="s">
        <v>115</v>
      </c>
      <c r="F82" s="16" t="s">
        <v>50</v>
      </c>
      <c r="G82" s="16">
        <v>200</v>
      </c>
      <c r="H82" s="16" t="s">
        <v>30</v>
      </c>
      <c r="I82" s="16" t="s">
        <v>30</v>
      </c>
      <c r="J82" s="16" t="s">
        <v>30</v>
      </c>
      <c r="K82" s="16" t="s">
        <v>30</v>
      </c>
      <c r="L82" s="81"/>
      <c r="M82" s="82"/>
      <c r="N82" s="82"/>
      <c r="O82" s="43"/>
      <c r="P82" s="42"/>
      <c r="Q82" s="42"/>
    </row>
    <row r="83" spans="1:17" ht="54" customHeight="1" x14ac:dyDescent="0.3">
      <c r="A83" s="88" t="s">
        <v>158</v>
      </c>
      <c r="B83" s="67" t="s">
        <v>0</v>
      </c>
      <c r="C83" s="67" t="s">
        <v>0</v>
      </c>
      <c r="D83" s="67" t="s">
        <v>0</v>
      </c>
      <c r="E83" s="67" t="s">
        <v>0</v>
      </c>
      <c r="F83" s="67" t="s">
        <v>0</v>
      </c>
      <c r="G83" s="67" t="s">
        <v>0</v>
      </c>
      <c r="H83" s="67" t="s">
        <v>0</v>
      </c>
      <c r="I83" s="67" t="s">
        <v>0</v>
      </c>
      <c r="J83" s="67" t="s">
        <v>0</v>
      </c>
      <c r="K83" s="67" t="s">
        <v>0</v>
      </c>
      <c r="L83" s="67" t="s">
        <v>0</v>
      </c>
      <c r="M83" s="89">
        <f>M84+M85</f>
        <v>295689.80000000005</v>
      </c>
      <c r="N83" s="89">
        <f>N84+N85</f>
        <v>297148.44000000006</v>
      </c>
      <c r="O83" s="89">
        <f t="shared" ref="O83:Q83" si="0">O84+O85</f>
        <v>299316.90000000002</v>
      </c>
      <c r="P83" s="89">
        <f t="shared" si="0"/>
        <v>299316.90000000002</v>
      </c>
      <c r="Q83" s="89">
        <f t="shared" si="0"/>
        <v>299316.90000000002</v>
      </c>
    </row>
    <row r="84" spans="1:17" x14ac:dyDescent="0.3">
      <c r="A84" s="88">
        <v>611</v>
      </c>
      <c r="B84" s="67"/>
      <c r="C84" s="67"/>
      <c r="D84" s="67" t="s">
        <v>0</v>
      </c>
      <c r="E84" s="67" t="s">
        <v>0</v>
      </c>
      <c r="F84" s="67" t="s">
        <v>0</v>
      </c>
      <c r="G84" s="67" t="s">
        <v>0</v>
      </c>
      <c r="H84" s="67" t="s">
        <v>0</v>
      </c>
      <c r="I84" s="67" t="s">
        <v>0</v>
      </c>
      <c r="J84" s="67" t="s">
        <v>0</v>
      </c>
      <c r="K84" s="67" t="s">
        <v>0</v>
      </c>
      <c r="L84" s="67" t="s">
        <v>0</v>
      </c>
      <c r="M84" s="89">
        <f>M81+M73+M65+M63+M62+M54+M48+M40+M38+M34+M32</f>
        <v>95720.94</v>
      </c>
      <c r="N84" s="89">
        <f>N81+N73+N65+N63+N62+N54+N48+N40+N38+N34+N32+N37+N35</f>
        <v>99384.040000000008</v>
      </c>
      <c r="O84" s="89">
        <f>O81+O73+O65+O63+O62+O54+O48+O40+O38+O34+O32+O37+O35</f>
        <v>100849.1</v>
      </c>
      <c r="P84" s="89">
        <f>P81+P73+P65+P63+P62+P54+P48+P40+P38+P34+P32+P37+P35</f>
        <v>100849.1</v>
      </c>
      <c r="Q84" s="89">
        <f>Q81+Q73+Q65+Q63+Q62+Q54+Q48+Q40+Q38+Q34+Q32+Q37+Q35</f>
        <v>100849.1</v>
      </c>
    </row>
    <row r="85" spans="1:17" x14ac:dyDescent="0.3">
      <c r="A85" s="88">
        <v>621</v>
      </c>
      <c r="B85" s="67"/>
      <c r="C85" s="67" t="s">
        <v>0</v>
      </c>
      <c r="D85" s="67" t="s">
        <v>0</v>
      </c>
      <c r="E85" s="67" t="s">
        <v>0</v>
      </c>
      <c r="F85" s="67" t="s">
        <v>0</v>
      </c>
      <c r="G85" s="67" t="s">
        <v>0</v>
      </c>
      <c r="H85" s="67" t="s">
        <v>0</v>
      </c>
      <c r="I85" s="67" t="s">
        <v>0</v>
      </c>
      <c r="J85" s="67" t="s">
        <v>0</v>
      </c>
      <c r="K85" s="67" t="s">
        <v>0</v>
      </c>
      <c r="L85" s="67" t="s">
        <v>0</v>
      </c>
      <c r="M85" s="89">
        <f>M70+M66+M64+M60+M57+M43+M14</f>
        <v>199968.86000000002</v>
      </c>
      <c r="N85" s="89">
        <f>N70+N66+N64+N60+N57+N43+N14+N23</f>
        <v>197764.40000000002</v>
      </c>
      <c r="O85" s="89">
        <f t="shared" ref="O85:Q85" si="1">O70+O66+O64+O60+O57+O43+O14+O23</f>
        <v>198467.8</v>
      </c>
      <c r="P85" s="89">
        <f t="shared" si="1"/>
        <v>198467.8</v>
      </c>
      <c r="Q85" s="89">
        <f t="shared" si="1"/>
        <v>198467.8</v>
      </c>
    </row>
    <row r="86" spans="1:17" x14ac:dyDescent="0.3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32"/>
      <c r="N86" s="32"/>
      <c r="O86" s="32"/>
      <c r="P86" s="32"/>
      <c r="Q86" s="32"/>
    </row>
    <row r="87" spans="1:17" x14ac:dyDescent="0.3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7"/>
      <c r="O87" s="2"/>
      <c r="P87" s="2"/>
    </row>
    <row r="88" spans="1:17" x14ac:dyDescent="0.3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7"/>
      <c r="O88" s="2"/>
      <c r="P88" s="2"/>
    </row>
    <row r="89" spans="1:17" x14ac:dyDescent="0.3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7"/>
      <c r="O89" s="2"/>
      <c r="P89" s="2"/>
    </row>
    <row r="90" spans="1:17" x14ac:dyDescent="0.3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7"/>
      <c r="O90" s="2"/>
      <c r="P90" s="2"/>
    </row>
    <row r="91" spans="1:17" x14ac:dyDescent="0.3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7"/>
      <c r="O91" s="2"/>
      <c r="P91" s="2"/>
    </row>
    <row r="92" spans="1:17" x14ac:dyDescent="0.3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7"/>
      <c r="O92" s="2"/>
      <c r="P92" s="2"/>
    </row>
    <row r="93" spans="1:17" x14ac:dyDescent="0.3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7"/>
      <c r="O93" s="2"/>
      <c r="P93" s="2"/>
    </row>
    <row r="94" spans="1:17" x14ac:dyDescent="0.3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7"/>
      <c r="O94" s="2"/>
      <c r="P94" s="2"/>
    </row>
    <row r="95" spans="1:17" x14ac:dyDescent="0.3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7"/>
      <c r="O95" s="2"/>
      <c r="P95" s="2"/>
    </row>
    <row r="96" spans="1:17" x14ac:dyDescent="0.3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7"/>
      <c r="O96" s="2"/>
      <c r="P96" s="2"/>
    </row>
    <row r="97" spans="1:16" x14ac:dyDescent="0.3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7"/>
      <c r="O97" s="2"/>
      <c r="P97" s="2"/>
    </row>
    <row r="98" spans="1:16" x14ac:dyDescent="0.3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7"/>
      <c r="O98" s="2"/>
      <c r="P98" s="2"/>
    </row>
  </sheetData>
  <customSheetViews>
    <customSheetView guid="{6A75A614-9C2E-4E26-8258-B81E9EFB6B25}" scale="60" showPageBreaks="1" fitToPage="1" view="pageBreakPreview" topLeftCell="A27">
      <selection activeCell="U37" sqref="U37"/>
      <rowBreaks count="1" manualBreakCount="1">
        <brk id="31" max="16383" man="1"/>
      </rowBreaks>
      <colBreaks count="1" manualBreakCount="1">
        <brk id="1" min="6" max="6" man="1"/>
      </colBreaks>
      <pageMargins left="0.23622047244094491" right="0.23622047244094491" top="0.74803149606299213" bottom="0.74803149606299213" header="0.31496062992125984" footer="0.31496062992125984"/>
      <pageSetup paperSize="9" scale="43" fitToHeight="0" orientation="landscape" r:id="rId1"/>
    </customSheetView>
    <customSheetView guid="{35FB9C55-96FD-45A3-989E-8EDD64851C31}" scale="80" fitToPage="1" topLeftCell="A60">
      <selection activeCell="D60" sqref="D60"/>
      <colBreaks count="1" manualBreakCount="1">
        <brk id="1" min="6" max="6" man="1"/>
      </colBreaks>
      <pageMargins left="0.23622047244094491" right="0.23622047244094491" top="0.74803149606299213" bottom="0.74803149606299213" header="0.31496062992125984" footer="0.31496062992125984"/>
      <pageSetup paperSize="9" scale="43" fitToHeight="0" orientation="landscape" r:id="rId2"/>
    </customSheetView>
    <customSheetView guid="{71E27FEE-2725-48B7-AA09-FEB3DA10A8EA}" scale="80" fitToPage="1" topLeftCell="D10">
      <selection activeCell="O25" sqref="O25:O27"/>
      <colBreaks count="1" manualBreakCount="1">
        <brk id="1" min="6" max="6" man="1"/>
      </colBreaks>
      <pageMargins left="0.23622047244094491" right="0.23622047244094491" top="0.74803149606299213" bottom="0.74803149606299213" header="0.31496062992125984" footer="0.31496062992125984"/>
      <pageSetup paperSize="9" scale="43" fitToHeight="0" orientation="landscape" r:id="rId3"/>
    </customSheetView>
    <customSheetView guid="{2E9E49AD-A4F8-4C15-B271-F62220DEB774}" fitToPage="1" topLeftCell="C7">
      <selection activeCell="K15" sqref="K15"/>
      <colBreaks count="1" manualBreakCount="1">
        <brk id="1" min="6" max="6" man="1"/>
      </colBreaks>
      <pageMargins left="0.23622047244094491" right="0.23622047244094491" top="0.74803149606299213" bottom="0.74803149606299213" header="0.31496062992125984" footer="0.31496062992125984"/>
      <pageSetup paperSize="9" scale="43" fitToHeight="0" orientation="landscape" r:id="rId4"/>
    </customSheetView>
    <customSheetView guid="{A174FBA4-A991-4DD9-B537-78A553E3B20E}" scale="85" showPageBreaks="1" fitToPage="1" topLeftCell="C1">
      <selection activeCell="N1" sqref="N1:N1048576"/>
      <colBreaks count="1" manualBreakCount="1">
        <brk id="1" min="6" max="6" man="1"/>
      </colBreaks>
      <pageMargins left="0.23622047244094491" right="0.23622047244094491" top="0.74803149606299213" bottom="0.74803149606299213" header="0.31496062992125984" footer="0.31496062992125984"/>
      <pageSetup paperSize="9" scale="43" fitToHeight="0" orientation="landscape" r:id="rId5"/>
    </customSheetView>
    <customSheetView guid="{061630F3-8B3A-4A26-9A29-9050097A687E}" scale="80" fitToPage="1" topLeftCell="D37">
      <selection activeCell="N42" sqref="N42:N44"/>
      <colBreaks count="1" manualBreakCount="1">
        <brk id="1" min="6" max="6" man="1"/>
      </colBreaks>
      <pageMargins left="0.23622047244094491" right="0.23622047244094491" top="0.74803149606299213" bottom="0.74803149606299213" header="0.31496062992125984" footer="0.31496062992125984"/>
      <pageSetup paperSize="9" scale="43" fitToHeight="0" orientation="landscape" r:id="rId6"/>
    </customSheetView>
    <customSheetView guid="{2289CB05-2EA6-4EBC-A0D4-3A26E720FAC5}" scale="80" fitToPage="1" topLeftCell="A61">
      <selection activeCell="D64" sqref="D64:D78"/>
      <colBreaks count="1" manualBreakCount="1">
        <brk id="1" min="6" max="6" man="1"/>
      </colBreaks>
      <pageMargins left="0.23622047244094491" right="0.23622047244094491" top="0.74803149606299213" bottom="0.74803149606299213" header="0.31496062992125984" footer="0.31496062992125984"/>
      <pageSetup paperSize="9" scale="43" fitToHeight="0" orientation="landscape" r:id="rId7"/>
    </customSheetView>
  </customSheetViews>
  <mergeCells count="162">
    <mergeCell ref="A32:A34"/>
    <mergeCell ref="B32:B34"/>
    <mergeCell ref="D32:D33"/>
    <mergeCell ref="L32:L33"/>
    <mergeCell ref="M32:M33"/>
    <mergeCell ref="N32:N33"/>
    <mergeCell ref="O32:O33"/>
    <mergeCell ref="P32:P33"/>
    <mergeCell ref="Q32:Q33"/>
    <mergeCell ref="N73:N80"/>
    <mergeCell ref="O73:O80"/>
    <mergeCell ref="P73:P80"/>
    <mergeCell ref="Q73:Q80"/>
    <mergeCell ref="A81:A82"/>
    <mergeCell ref="B81:B82"/>
    <mergeCell ref="D81:D82"/>
    <mergeCell ref="L81:L82"/>
    <mergeCell ref="M81:M82"/>
    <mergeCell ref="N81:N82"/>
    <mergeCell ref="O81:O82"/>
    <mergeCell ref="P81:P82"/>
    <mergeCell ref="Q81:Q82"/>
    <mergeCell ref="A73:A80"/>
    <mergeCell ref="B73:B80"/>
    <mergeCell ref="D73:D80"/>
    <mergeCell ref="L73:L80"/>
    <mergeCell ref="M73:M80"/>
    <mergeCell ref="N66:N69"/>
    <mergeCell ref="O66:O69"/>
    <mergeCell ref="P66:P69"/>
    <mergeCell ref="Q66:Q69"/>
    <mergeCell ref="A70:A72"/>
    <mergeCell ref="B70:B72"/>
    <mergeCell ref="D70:D72"/>
    <mergeCell ref="L70:L72"/>
    <mergeCell ref="M70:M72"/>
    <mergeCell ref="N70:N72"/>
    <mergeCell ref="O70:O72"/>
    <mergeCell ref="P70:P72"/>
    <mergeCell ref="Q70:Q72"/>
    <mergeCell ref="A66:A69"/>
    <mergeCell ref="B66:B69"/>
    <mergeCell ref="D66:D69"/>
    <mergeCell ref="L66:L69"/>
    <mergeCell ref="M66:M69"/>
    <mergeCell ref="P2:Q2"/>
    <mergeCell ref="P4:Q4"/>
    <mergeCell ref="P3:Q3"/>
    <mergeCell ref="A14:A22"/>
    <mergeCell ref="L14:L22"/>
    <mergeCell ref="M14:M22"/>
    <mergeCell ref="N14:N22"/>
    <mergeCell ref="O14:O22"/>
    <mergeCell ref="P14:P22"/>
    <mergeCell ref="Q14:Q22"/>
    <mergeCell ref="P40:P42"/>
    <mergeCell ref="A43:A47"/>
    <mergeCell ref="L43:L47"/>
    <mergeCell ref="M43:M47"/>
    <mergeCell ref="N43:N47"/>
    <mergeCell ref="O43:O47"/>
    <mergeCell ref="P43:P47"/>
    <mergeCell ref="A40:A42"/>
    <mergeCell ref="L40:L42"/>
    <mergeCell ref="M40:M42"/>
    <mergeCell ref="A48:A53"/>
    <mergeCell ref="L48:L53"/>
    <mergeCell ref="M48:M53"/>
    <mergeCell ref="P54:P56"/>
    <mergeCell ref="A57:A59"/>
    <mergeCell ref="E57:E58"/>
    <mergeCell ref="F57:F58"/>
    <mergeCell ref="G57:G58"/>
    <mergeCell ref="H57:H58"/>
    <mergeCell ref="I57:I58"/>
    <mergeCell ref="J57:J58"/>
    <mergeCell ref="A54:A56"/>
    <mergeCell ref="E54:E55"/>
    <mergeCell ref="F54:F55"/>
    <mergeCell ref="G54:G55"/>
    <mergeCell ref="H54:H55"/>
    <mergeCell ref="I54:I55"/>
    <mergeCell ref="J54:J55"/>
    <mergeCell ref="L54:L56"/>
    <mergeCell ref="M54:M56"/>
    <mergeCell ref="O60:O61"/>
    <mergeCell ref="P60:P61"/>
    <mergeCell ref="B14:B22"/>
    <mergeCell ref="D14:D22"/>
    <mergeCell ref="B40:B42"/>
    <mergeCell ref="D40:D42"/>
    <mergeCell ref="B48:B53"/>
    <mergeCell ref="D48:D53"/>
    <mergeCell ref="B57:B59"/>
    <mergeCell ref="C57:C58"/>
    <mergeCell ref="D57:D59"/>
    <mergeCell ref="K57:K58"/>
    <mergeCell ref="N57:N59"/>
    <mergeCell ref="O57:O59"/>
    <mergeCell ref="P57:P59"/>
    <mergeCell ref="N54:N56"/>
    <mergeCell ref="O54:O56"/>
    <mergeCell ref="F60:F61"/>
    <mergeCell ref="M57:M59"/>
    <mergeCell ref="N48:N53"/>
    <mergeCell ref="O48:O53"/>
    <mergeCell ref="P48:P53"/>
    <mergeCell ref="N40:N42"/>
    <mergeCell ref="O40:O42"/>
    <mergeCell ref="A38:A39"/>
    <mergeCell ref="K60:K61"/>
    <mergeCell ref="L60:L61"/>
    <mergeCell ref="Q57:Q59"/>
    <mergeCell ref="Q60:Q61"/>
    <mergeCell ref="B38:B39"/>
    <mergeCell ref="O38:O39"/>
    <mergeCell ref="P38:P39"/>
    <mergeCell ref="Q38:Q39"/>
    <mergeCell ref="Q48:Q53"/>
    <mergeCell ref="B54:B56"/>
    <mergeCell ref="C54:C55"/>
    <mergeCell ref="D54:D56"/>
    <mergeCell ref="K54:K55"/>
    <mergeCell ref="Q54:Q56"/>
    <mergeCell ref="Q40:Q42"/>
    <mergeCell ref="B43:B47"/>
    <mergeCell ref="D43:D47"/>
    <mergeCell ref="Q43:Q47"/>
    <mergeCell ref="A60:A61"/>
    <mergeCell ref="B60:B61"/>
    <mergeCell ref="C60:C61"/>
    <mergeCell ref="D60:D61"/>
    <mergeCell ref="E60:E61"/>
    <mergeCell ref="L38:L39"/>
    <mergeCell ref="M38:M39"/>
    <mergeCell ref="N38:N39"/>
    <mergeCell ref="D38:D39"/>
    <mergeCell ref="M60:M61"/>
    <mergeCell ref="G60:G61"/>
    <mergeCell ref="H60:H61"/>
    <mergeCell ref="I60:I61"/>
    <mergeCell ref="J60:J61"/>
    <mergeCell ref="L57:L59"/>
    <mergeCell ref="N60:N61"/>
    <mergeCell ref="A23:A31"/>
    <mergeCell ref="B23:B31"/>
    <mergeCell ref="D23:D31"/>
    <mergeCell ref="L23:L31"/>
    <mergeCell ref="M23:M31"/>
    <mergeCell ref="N23:N31"/>
    <mergeCell ref="O23:O31"/>
    <mergeCell ref="P23:P31"/>
    <mergeCell ref="Q23:Q31"/>
    <mergeCell ref="D35:D36"/>
    <mergeCell ref="L35:L36"/>
    <mergeCell ref="N35:N36"/>
    <mergeCell ref="O35:O36"/>
    <mergeCell ref="P35:P36"/>
    <mergeCell ref="Q35:Q36"/>
    <mergeCell ref="M35:M36"/>
    <mergeCell ref="A35:A37"/>
    <mergeCell ref="B35:B37"/>
  </mergeCells>
  <pageMargins left="0.23622047244094491" right="0.23622047244094491" top="0.74803149606299213" bottom="0.74803149606299213" header="0.31496062992125984" footer="0.31496062992125984"/>
  <pageSetup paperSize="9" scale="43" fitToHeight="0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ShatohinaLA</dc:creator>
  <cp:lastModifiedBy>BAD</cp:lastModifiedBy>
  <cp:lastPrinted>2021-10-29T15:57:06Z</cp:lastPrinted>
  <dcterms:created xsi:type="dcterms:W3CDTF">2017-11-07T07:48:21Z</dcterms:created>
  <dcterms:modified xsi:type="dcterms:W3CDTF">2021-10-29T15:57:12Z</dcterms:modified>
</cp:coreProperties>
</file>