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\\Gts\c\Мои документы\Жидкова\БЮДЖЕТ 2022\В СОВЕТ\КНИГА 4\"/>
    </mc:Choice>
  </mc:AlternateContent>
  <xr:revisionPtr revIDLastSave="0" documentId="13_ncr:1_{9C58DDAB-8E60-43CE-9053-5F211938E12A}" xr6:coauthVersionLast="43" xr6:coauthVersionMax="43" xr10:uidLastSave="{00000000-0000-0000-0000-000000000000}"/>
  <bookViews>
    <workbookView xWindow="-118" yWindow="-118" windowWidth="25370" windowHeight="13785" xr2:uid="{00000000-000D-0000-FFFF-FFFF00000000}"/>
  </bookViews>
  <sheets>
    <sheet name="форма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9" i="2" l="1"/>
  <c r="F39" i="2"/>
  <c r="G39" i="2"/>
  <c r="G40" i="2"/>
  <c r="J39" i="2" l="1"/>
  <c r="I39" i="2"/>
  <c r="F40" i="2" l="1"/>
  <c r="H40" i="2"/>
  <c r="I40" i="2"/>
  <c r="J40" i="2"/>
</calcChain>
</file>

<file path=xl/sharedStrings.xml><?xml version="1.0" encoding="utf-8"?>
<sst xmlns="http://schemas.openxmlformats.org/spreadsheetml/2006/main" count="95" uniqueCount="67">
  <si>
    <t/>
  </si>
  <si>
    <t>Итого по   виду расходов</t>
  </si>
  <si>
    <t>Наименование учреждения*                       *(форма заполняется в разрезе учреждений)</t>
  </si>
  <si>
    <t>* форма заполняется в разрезе ГРБС, выполняющих функции и полномочия учредителя муниципальных учреждений городского округа Долгопрудный</t>
  </si>
  <si>
    <t>Цель предоставления субсидии на иные цели</t>
  </si>
  <si>
    <t>Мероприятие (в том числе пункт/подпункт) муниципальной программы (подпрограммы), в целях реализации которого предоставляется субсидия на иные цели</t>
  </si>
  <si>
    <t>Приложение № 2</t>
  </si>
  <si>
    <t>Объем субсидий на иные цели (тыс.руб). Факт за отчетный год</t>
  </si>
  <si>
    <t>Объем субсидий на иные цели (тыс.руб). Оценка исполнения текущего года</t>
  </si>
  <si>
    <t>Объем субсидий на иные цели (тыс.руб). Запланировано  на очередной финансовый год</t>
  </si>
  <si>
    <t>Объем субсидий на иные цели (тыс.руб). Запланировано на первый год планового периода</t>
  </si>
  <si>
    <t>Объем субсидий на иные цели (тыс.руб).  Запланировано на второй год планового периода</t>
  </si>
  <si>
    <t>Сведения о планируемых  муниципальным бюджетным и автономным учреждениям  объемах субсидий на иные цели*</t>
  </si>
  <si>
    <t xml:space="preserve"> </t>
  </si>
  <si>
    <t>МБУ "Служба единого заказчика города Долгопрудного"</t>
  </si>
  <si>
    <t>Приобретение компьютерной техники и комплектующих</t>
  </si>
  <si>
    <t>2.</t>
  </si>
  <si>
    <t xml:space="preserve">Установка сдвижного козырька на пожарный вход в администрации г.о. Долгопрудный </t>
  </si>
  <si>
    <t>3.</t>
  </si>
  <si>
    <t>Муниципальное автономное учреждение " Медиацентр "Долгопрудный"</t>
  </si>
  <si>
    <t>Муниципальное бюджетное учреждение "Технико-эксплуатационное управление органов местного самоуправления города Долгопрудного"</t>
  </si>
  <si>
    <r>
      <rPr>
        <b/>
        <sz val="10"/>
        <rFont val="Arial"/>
        <family val="2"/>
        <charset val="204"/>
      </rPr>
      <t>№ п/п</t>
    </r>
  </si>
  <si>
    <r>
      <rPr>
        <b/>
        <sz val="10"/>
        <rFont val="Arial"/>
        <family val="2"/>
        <charset val="204"/>
      </rPr>
      <t>Код (коды) бюджетной классификации</t>
    </r>
  </si>
  <si>
    <r>
      <rPr>
        <b/>
        <sz val="10"/>
        <rFont val="Calibri"/>
        <family val="2"/>
        <charset val="204"/>
        <scheme val="minor"/>
      </rPr>
      <t>1</t>
    </r>
  </si>
  <si>
    <r>
      <rPr>
        <b/>
        <sz val="10"/>
        <rFont val="Calibri"/>
        <family val="2"/>
        <charset val="204"/>
        <scheme val="minor"/>
      </rPr>
      <t>2</t>
    </r>
  </si>
  <si>
    <r>
      <rPr>
        <b/>
        <sz val="10"/>
        <rFont val="Calibri"/>
        <family val="2"/>
        <charset val="204"/>
        <scheme val="minor"/>
      </rPr>
      <t>3</t>
    </r>
  </si>
  <si>
    <r>
      <rPr>
        <b/>
        <sz val="10"/>
        <rFont val="Calibri"/>
        <family val="2"/>
        <charset val="204"/>
        <scheme val="minor"/>
      </rPr>
      <t>4</t>
    </r>
  </si>
  <si>
    <r>
      <rPr>
        <b/>
        <sz val="10"/>
        <rFont val="Calibri"/>
        <family val="2"/>
        <charset val="204"/>
        <scheme val="minor"/>
      </rPr>
      <t>16</t>
    </r>
  </si>
  <si>
    <t>4.</t>
  </si>
  <si>
    <t>Приобретение полос для размещения аналитических текстов в печатных СМИ, выходящих на территории городского округа Долгопрудный Московской области, размещение аналитических текстов, графических материалов на сайте редакции печатного СМИ</t>
  </si>
  <si>
    <t>Приобретение и распространение тиража буклетов о деятельности главы городского округа Долгопрудный</t>
  </si>
  <si>
    <t>МБУ "Благоустройство"</t>
  </si>
  <si>
    <t>Поставка Газелей NEXT "Фермер" тентованных или эквивалента</t>
  </si>
  <si>
    <t>Закупка техники КАМАЗ 43255, бункеровоз Ряжск</t>
  </si>
  <si>
    <t xml:space="preserve">Поставка тракторов с навесным оборудованием и фронтального погрузчика </t>
  </si>
  <si>
    <t>Поставка техники для уборки тротуаров, газонов (снегоуборщики роторные и щеточные, мотоблоки со скребком)</t>
  </si>
  <si>
    <t>Выполнение подрядных работ по устройству ограждения детских игровых площадок</t>
  </si>
  <si>
    <t>Поставка веткоизмельчителя</t>
  </si>
  <si>
    <t>Поставка мобильных телефонов</t>
  </si>
  <si>
    <t>Поставка компьютеров, МФУ и источников бесперебойного питания</t>
  </si>
  <si>
    <t>Закупка телевизионного оборудования</t>
  </si>
  <si>
    <t>Муниципальная программа "Управление имуществом и муниципальными финансами" на 2020-2024, Обеспечивающая подпрограмма, «Обеспечение деятельности (оказание услуг) муниципального бюджетного учреждения "Служба единого заказчика"</t>
  </si>
  <si>
    <t>1.</t>
  </si>
  <si>
    <t xml:space="preserve"> Муниципальная программа "Управление имуществом и муниципальными финансами" на 2020-2024, Обеспечивающая подпрограмма, «Обеспечение деятельности (оказание услуг) муниципального бюджетного учреждения «Технико - эксплуатационное управление»</t>
  </si>
  <si>
    <t>Приобретение сплит-систем и дренажных помп к ним</t>
  </si>
  <si>
    <t>901 1204 1310100820 622</t>
  </si>
  <si>
    <t>Организация деятельности по сбору, транспортированию, обработке, утилизации, обезвреживанию, захоронению твердых коммунальных отходов</t>
  </si>
  <si>
    <t>Организация мероприятий при осуществлении деятельности по обращению с животными без владельцев за счет средств местного бюджета</t>
  </si>
  <si>
    <t xml:space="preserve">Муниципальная программа "Формирование современной комфортной городской среды" на 2020-2024 гг подпрограмма Благоустройство территорий, «Повышение эффективности организационного, нормативного, правового и финансового обеспечения деятельности муниципального бюджетного учреждения «Благоустройство» (Расходы на обеспечение деятельности (оказание услуг) МБУ «Благоустройство»)»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</si>
  <si>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Муниципальная программа "Развитие сельского хозяйства", подпрограмма "Обеспечение эпизоотического и ветеринарно-санитарного благополучия", мероприятие "Осуществление переданных полномочий Московской области по организации мер при осуществлении деятельности по обращению с животными без владельцев за счет средств местного бюджета"</t>
  </si>
  <si>
    <t>Предоставление простой (неисключительной) лицензии на на право использования Произведений</t>
  </si>
  <si>
    <t>Оказание услуг по распространению (вещанию) на территории городского округа Долгопрудный Московской области, а также на территории Московской области информационных видеоматериалов в телевизионном средстве массовой информации для нужд Администрации городского округа Долгопрудный Московской области</t>
  </si>
  <si>
    <t>901 0605 0750400610 612</t>
  </si>
  <si>
    <t>901 0405 0640170870 612</t>
  </si>
  <si>
    <t>Приобретние микроавтобуса</t>
  </si>
  <si>
    <t>Организация мероприятий при осуществлении деятельности по обращению с животными без владельцев</t>
  </si>
  <si>
    <t>Муниципальная программа "Развитие сельского хозяйства", подпрограмма "Обеспечение эпизоотического и ветеринарно-санитарного благополучия",мероприятие "Осуществление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владельцев"</t>
  </si>
  <si>
    <t>901 0405 0640160870 612</t>
  </si>
  <si>
    <t>901 0412 1250106093 612</t>
  </si>
  <si>
    <t>901 0412 1250106091 612</t>
  </si>
  <si>
    <t>901 0503 1720106240 612</t>
  </si>
  <si>
    <t xml:space="preserve"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политики", 
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медиасреды", 
мероприятие "Информирование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 в печатных СМИ, выходящих на территории городского округа Долгопрудный  Московской области"
</t>
  </si>
  <si>
    <t xml:space="preserve"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политики", 
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медиасреды", 
мероприятие "Информирование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деятельности"
</t>
  </si>
  <si>
    <t xml:space="preserve"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политики", 
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медиасреды", 
мероприятие "Информирование населения об основных событиях социально-экономического развития, общественно -политической жизни, освещение деятельности путем изготовления и распространения (вещания) телепередач "
</t>
  </si>
  <si>
    <t>Муниципальная программа "Экология и окружающая среда" на 2020-2024 гг, подпрограмма "Региональная программа в области обращения с отходами, в том числе с твердыми коммунальными отходами", мероприятие "Организация деятельности по утилизации, обезвреживанию твердых коммунальных отходов"</t>
  </si>
  <si>
    <t>Ремонт телестудии</t>
  </si>
  <si>
    <t>Закупка оборудования для проведения телемостов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</si>
</sst>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14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9"/>
      <color rgb="FFFF0000"/>
      <name val="Calibri"/>
      <family val="2"/>
      <charset val="204"/>
    </font>
    <font>
      <b/>
      <sz val="9"/>
      <color rgb="FFFF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52">
    <xf numFmtId="0" fontId="0" fillId="0" borderId="0" xfId="0"/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left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0" fontId="19" fillId="0" borderId="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164" fontId="6" fillId="2" borderId="1" xfId="1" applyNumberFormat="1" applyFont="1" applyFill="1" applyBorder="1" applyAlignment="1">
      <alignment horizontal="right" vertical="center" wrapText="1"/>
    </xf>
    <xf numFmtId="164" fontId="11" fillId="2" borderId="1" xfId="1" applyNumberFormat="1" applyFont="1" applyFill="1" applyBorder="1" applyAlignment="1">
      <alignment horizontal="right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20" fillId="2" borderId="1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horizontal="left" vertical="center"/>
    </xf>
    <xf numFmtId="164" fontId="19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0" fontId="19" fillId="2" borderId="1" xfId="1" applyFont="1" applyFill="1" applyBorder="1" applyAlignment="1">
      <alignment horizontal="center" vertical="center" wrapText="1"/>
    </xf>
    <xf numFmtId="49" fontId="19" fillId="2" borderId="1" xfId="1" applyNumberFormat="1" applyFont="1" applyFill="1" applyBorder="1" applyAlignment="1">
      <alignment horizontal="left" vertical="center" wrapText="1"/>
    </xf>
    <xf numFmtId="164" fontId="19" fillId="0" borderId="4" xfId="1" applyNumberFormat="1" applyFont="1" applyFill="1" applyBorder="1" applyAlignment="1">
      <alignment vertical="center" wrapText="1"/>
    </xf>
    <xf numFmtId="164" fontId="19" fillId="0" borderId="5" xfId="1" applyNumberFormat="1" applyFont="1" applyFill="1" applyBorder="1" applyAlignment="1">
      <alignment vertical="center" wrapText="1"/>
    </xf>
    <xf numFmtId="164" fontId="20" fillId="2" borderId="4" xfId="1" applyNumberFormat="1" applyFont="1" applyFill="1" applyBorder="1" applyAlignment="1">
      <alignment vertical="center" wrapText="1"/>
    </xf>
    <xf numFmtId="164" fontId="20" fillId="2" borderId="5" xfId="1" applyNumberFormat="1" applyFont="1" applyFill="1" applyBorder="1" applyAlignment="1">
      <alignment vertical="center" wrapText="1"/>
    </xf>
    <xf numFmtId="164" fontId="5" fillId="0" borderId="4" xfId="1" applyNumberFormat="1" applyFont="1" applyFill="1" applyBorder="1" applyAlignment="1">
      <alignment vertical="center" wrapText="1"/>
    </xf>
    <xf numFmtId="164" fontId="5" fillId="0" borderId="5" xfId="1" applyNumberFormat="1" applyFont="1" applyFill="1" applyBorder="1" applyAlignment="1">
      <alignment vertical="center" wrapText="1"/>
    </xf>
    <xf numFmtId="0" fontId="19" fillId="0" borderId="4" xfId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49" fontId="19" fillId="0" borderId="4" xfId="1" applyNumberFormat="1" applyFont="1" applyFill="1" applyBorder="1" applyAlignment="1">
      <alignment horizontal="center" vertical="center" wrapText="1"/>
    </xf>
    <xf numFmtId="49" fontId="19" fillId="0" borderId="6" xfId="1" applyNumberFormat="1" applyFont="1" applyFill="1" applyBorder="1" applyAlignment="1">
      <alignment horizontal="center" vertical="center" wrapText="1"/>
    </xf>
    <xf numFmtId="49" fontId="19" fillId="0" borderId="5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center"/>
    </xf>
  </cellXfs>
  <cellStyles count="4">
    <cellStyle name="Обычный" xfId="0" builtinId="0"/>
    <cellStyle name="Обычный 2" xfId="1" xr:uid="{00000000-0005-0000-0000-000001000000}"/>
    <cellStyle name="Обычный 4" xfId="3" xr:uid="{00000000-0005-0000-0000-000002000000}"/>
    <cellStyle name="Обычный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52"/>
  <sheetViews>
    <sheetView tabSelected="1" zoomScale="80" zoomScaleNormal="80" workbookViewId="0">
      <selection activeCell="A8" sqref="A8"/>
    </sheetView>
  </sheetViews>
  <sheetFormatPr defaultColWidth="9.109375" defaultRowHeight="12.45" x14ac:dyDescent="0.3"/>
  <cols>
    <col min="1" max="1" width="8.109375" style="1" customWidth="1"/>
    <col min="2" max="2" width="23.5546875" style="1" customWidth="1"/>
    <col min="3" max="3" width="43" style="2" customWidth="1"/>
    <col min="4" max="4" width="85.6640625" style="1" customWidth="1"/>
    <col min="5" max="5" width="25" style="1" customWidth="1"/>
    <col min="6" max="6" width="15.5546875" style="1" customWidth="1"/>
    <col min="7" max="7" width="18.109375" style="1" customWidth="1"/>
    <col min="8" max="8" width="16.109375" style="1" customWidth="1"/>
    <col min="9" max="9" width="17.6640625" style="1" customWidth="1"/>
    <col min="10" max="11" width="18.6640625" style="1" customWidth="1"/>
    <col min="12" max="12" width="20.44140625" style="1" customWidth="1"/>
    <col min="13" max="13" width="19" style="1" customWidth="1"/>
    <col min="14" max="14" width="17.109375" style="7" customWidth="1"/>
    <col min="15" max="15" width="17.6640625" style="1" customWidth="1"/>
    <col min="16" max="16" width="18.6640625" style="1" customWidth="1"/>
    <col min="17" max="17" width="16.88671875" style="1" customWidth="1"/>
    <col min="18" max="16384" width="9.109375" style="1"/>
  </cols>
  <sheetData>
    <row r="2" spans="1:17" ht="15.05" x14ac:dyDescent="0.3">
      <c r="I2" s="51" t="s">
        <v>6</v>
      </c>
      <c r="J2" s="51"/>
      <c r="P2" s="50"/>
      <c r="Q2" s="50"/>
    </row>
    <row r="3" spans="1:17" s="11" customFormat="1" ht="15.05" x14ac:dyDescent="0.3">
      <c r="C3" s="2"/>
      <c r="I3" s="51" t="s">
        <v>13</v>
      </c>
      <c r="J3" s="51"/>
      <c r="N3" s="7"/>
    </row>
    <row r="4" spans="1:17" ht="15.05" x14ac:dyDescent="0.3">
      <c r="I4" s="51" t="s">
        <v>13</v>
      </c>
      <c r="J4" s="51"/>
      <c r="P4" s="50"/>
      <c r="Q4" s="50"/>
    </row>
    <row r="5" spans="1:17" x14ac:dyDescent="0.3">
      <c r="P5" s="50"/>
      <c r="Q5" s="50"/>
    </row>
    <row r="7" spans="1:17" x14ac:dyDescent="0.3">
      <c r="A7" s="3"/>
      <c r="B7" s="3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8"/>
      <c r="O7" s="3"/>
      <c r="P7" s="3"/>
    </row>
    <row r="8" spans="1:17" ht="17.7" x14ac:dyDescent="0.3">
      <c r="A8" s="6" t="s">
        <v>12</v>
      </c>
      <c r="C8" s="5"/>
    </row>
    <row r="10" spans="1:17" x14ac:dyDescent="0.3">
      <c r="A10" s="12" t="s">
        <v>3</v>
      </c>
      <c r="B10" s="12"/>
      <c r="C10" s="13"/>
      <c r="D10" s="12"/>
      <c r="E10" s="12"/>
      <c r="F10" s="12"/>
    </row>
    <row r="11" spans="1:17" x14ac:dyDescent="0.3">
      <c r="A11" s="10" t="s">
        <v>0</v>
      </c>
    </row>
    <row r="12" spans="1:17" x14ac:dyDescent="0.3">
      <c r="A12" s="9" t="s">
        <v>0</v>
      </c>
    </row>
    <row r="13" spans="1:17" ht="124.55" customHeight="1" x14ac:dyDescent="0.3">
      <c r="A13" s="17" t="s">
        <v>21</v>
      </c>
      <c r="B13" s="18" t="s">
        <v>2</v>
      </c>
      <c r="C13" s="18" t="s">
        <v>4</v>
      </c>
      <c r="D13" s="18" t="s">
        <v>5</v>
      </c>
      <c r="E13" s="17" t="s">
        <v>22</v>
      </c>
      <c r="F13" s="18" t="s">
        <v>7</v>
      </c>
      <c r="G13" s="17" t="s">
        <v>8</v>
      </c>
      <c r="H13" s="19" t="s">
        <v>9</v>
      </c>
      <c r="I13" s="18" t="s">
        <v>10</v>
      </c>
      <c r="J13" s="18" t="s">
        <v>11</v>
      </c>
    </row>
    <row r="14" spans="1:17" ht="13.1" x14ac:dyDescent="0.3">
      <c r="A14" s="20" t="s">
        <v>23</v>
      </c>
      <c r="B14" s="20" t="s">
        <v>24</v>
      </c>
      <c r="C14" s="20" t="s">
        <v>25</v>
      </c>
      <c r="D14" s="20" t="s">
        <v>26</v>
      </c>
      <c r="E14" s="20">
        <v>5</v>
      </c>
      <c r="F14" s="20">
        <v>6</v>
      </c>
      <c r="G14" s="20">
        <v>7</v>
      </c>
      <c r="H14" s="21">
        <v>8</v>
      </c>
      <c r="I14" s="20">
        <v>9</v>
      </c>
      <c r="J14" s="20" t="s">
        <v>27</v>
      </c>
    </row>
    <row r="15" spans="1:17" ht="79.55" customHeight="1" x14ac:dyDescent="0.3">
      <c r="A15" s="22" t="s">
        <v>42</v>
      </c>
      <c r="B15" s="22" t="s">
        <v>14</v>
      </c>
      <c r="C15" s="22" t="s">
        <v>15</v>
      </c>
      <c r="D15" s="22" t="s">
        <v>41</v>
      </c>
      <c r="E15" s="23" t="s">
        <v>58</v>
      </c>
      <c r="F15" s="34">
        <v>0</v>
      </c>
      <c r="G15" s="34">
        <v>0</v>
      </c>
      <c r="H15" s="32">
        <v>50</v>
      </c>
      <c r="I15" s="34">
        <v>0</v>
      </c>
      <c r="J15" s="34">
        <v>0</v>
      </c>
    </row>
    <row r="16" spans="1:17" ht="92.3" customHeight="1" x14ac:dyDescent="0.3">
      <c r="A16" s="44" t="s">
        <v>16</v>
      </c>
      <c r="B16" s="44" t="s">
        <v>20</v>
      </c>
      <c r="C16" s="22" t="s">
        <v>17</v>
      </c>
      <c r="D16" s="22" t="s">
        <v>43</v>
      </c>
      <c r="E16" s="23" t="s">
        <v>59</v>
      </c>
      <c r="F16" s="34">
        <v>0</v>
      </c>
      <c r="G16" s="34">
        <v>0</v>
      </c>
      <c r="H16" s="32">
        <v>370</v>
      </c>
      <c r="I16" s="34">
        <v>0</v>
      </c>
      <c r="J16" s="34">
        <v>0</v>
      </c>
    </row>
    <row r="17" spans="1:14" s="26" customFormat="1" ht="92.3" customHeight="1" x14ac:dyDescent="0.3">
      <c r="A17" s="45"/>
      <c r="B17" s="45"/>
      <c r="C17" s="22" t="s">
        <v>44</v>
      </c>
      <c r="D17" s="22" t="s">
        <v>43</v>
      </c>
      <c r="E17" s="23" t="s">
        <v>59</v>
      </c>
      <c r="F17" s="34">
        <v>0</v>
      </c>
      <c r="G17" s="34">
        <v>732</v>
      </c>
      <c r="H17" s="32">
        <v>0</v>
      </c>
      <c r="I17" s="34">
        <v>0</v>
      </c>
      <c r="J17" s="34">
        <v>0</v>
      </c>
      <c r="N17" s="7"/>
    </row>
    <row r="18" spans="1:14" s="26" customFormat="1" ht="92.3" customHeight="1" x14ac:dyDescent="0.3">
      <c r="A18" s="46"/>
      <c r="B18" s="46"/>
      <c r="C18" s="22" t="s">
        <v>54</v>
      </c>
      <c r="D18" s="22" t="s">
        <v>43</v>
      </c>
      <c r="E18" s="23" t="s">
        <v>59</v>
      </c>
      <c r="F18" s="34">
        <v>2600.4</v>
      </c>
      <c r="G18" s="34">
        <v>0</v>
      </c>
      <c r="H18" s="32">
        <v>0</v>
      </c>
      <c r="I18" s="34">
        <v>0</v>
      </c>
      <c r="J18" s="34">
        <v>0</v>
      </c>
      <c r="N18" s="7"/>
    </row>
    <row r="19" spans="1:14" ht="182.3" customHeight="1" x14ac:dyDescent="0.3">
      <c r="A19" s="44" t="s">
        <v>18</v>
      </c>
      <c r="B19" s="44" t="s">
        <v>19</v>
      </c>
      <c r="C19" s="22" t="s">
        <v>29</v>
      </c>
      <c r="D19" s="22" t="s">
        <v>61</v>
      </c>
      <c r="E19" s="24" t="s">
        <v>45</v>
      </c>
      <c r="F19" s="34">
        <v>2932.3</v>
      </c>
      <c r="G19" s="34">
        <v>2977</v>
      </c>
      <c r="H19" s="32">
        <v>2977</v>
      </c>
      <c r="I19" s="34">
        <v>0</v>
      </c>
      <c r="J19" s="34">
        <v>0</v>
      </c>
    </row>
    <row r="20" spans="1:14" s="16" customFormat="1" ht="184.6" customHeight="1" x14ac:dyDescent="0.3">
      <c r="A20" s="45"/>
      <c r="B20" s="45"/>
      <c r="C20" s="22" t="s">
        <v>30</v>
      </c>
      <c r="D20" s="22" t="s">
        <v>62</v>
      </c>
      <c r="E20" s="24" t="s">
        <v>45</v>
      </c>
      <c r="F20" s="34">
        <v>0</v>
      </c>
      <c r="G20" s="34">
        <v>0</v>
      </c>
      <c r="H20" s="32">
        <v>310</v>
      </c>
      <c r="I20" s="34">
        <v>0</v>
      </c>
      <c r="J20" s="34">
        <v>0</v>
      </c>
      <c r="N20" s="7"/>
    </row>
    <row r="21" spans="1:14" s="16" customFormat="1" ht="154.5" customHeight="1" x14ac:dyDescent="0.3">
      <c r="A21" s="45"/>
      <c r="B21" s="45"/>
      <c r="C21" s="22" t="s">
        <v>40</v>
      </c>
      <c r="D21" s="22" t="s">
        <v>63</v>
      </c>
      <c r="E21" s="24" t="s">
        <v>45</v>
      </c>
      <c r="F21" s="34">
        <v>0</v>
      </c>
      <c r="G21" s="34">
        <v>0</v>
      </c>
      <c r="H21" s="32">
        <v>1935</v>
      </c>
      <c r="I21" s="34">
        <v>0</v>
      </c>
      <c r="J21" s="34">
        <v>0</v>
      </c>
      <c r="N21" s="7"/>
    </row>
    <row r="22" spans="1:14" s="26" customFormat="1" ht="159.05000000000001" customHeight="1" x14ac:dyDescent="0.3">
      <c r="A22" s="45"/>
      <c r="B22" s="45"/>
      <c r="C22" s="22" t="s">
        <v>50</v>
      </c>
      <c r="D22" s="22" t="s">
        <v>63</v>
      </c>
      <c r="E22" s="24" t="s">
        <v>45</v>
      </c>
      <c r="F22" s="34">
        <v>0</v>
      </c>
      <c r="G22" s="34">
        <v>0</v>
      </c>
      <c r="H22" s="32">
        <v>420</v>
      </c>
      <c r="I22" s="34">
        <v>0</v>
      </c>
      <c r="J22" s="34">
        <v>0</v>
      </c>
      <c r="N22" s="7"/>
    </row>
    <row r="23" spans="1:14" s="28" customFormat="1" ht="159.05000000000001" customHeight="1" x14ac:dyDescent="0.3">
      <c r="A23" s="45"/>
      <c r="B23" s="45"/>
      <c r="C23" s="22" t="s">
        <v>65</v>
      </c>
      <c r="D23" s="22" t="s">
        <v>63</v>
      </c>
      <c r="E23" s="24" t="s">
        <v>45</v>
      </c>
      <c r="F23" s="34">
        <v>0</v>
      </c>
      <c r="G23" s="34">
        <v>200.02</v>
      </c>
      <c r="H23" s="32">
        <v>0</v>
      </c>
      <c r="I23" s="34">
        <v>0</v>
      </c>
      <c r="J23" s="34">
        <v>0</v>
      </c>
      <c r="N23" s="7"/>
    </row>
    <row r="24" spans="1:14" s="28" customFormat="1" ht="159.05000000000001" customHeight="1" x14ac:dyDescent="0.3">
      <c r="A24" s="45"/>
      <c r="B24" s="45"/>
      <c r="C24" s="22" t="s">
        <v>66</v>
      </c>
      <c r="D24" s="22" t="s">
        <v>63</v>
      </c>
      <c r="E24" s="24" t="s">
        <v>45</v>
      </c>
      <c r="F24" s="34">
        <v>0</v>
      </c>
      <c r="G24" s="34">
        <v>300</v>
      </c>
      <c r="H24" s="32">
        <v>0</v>
      </c>
      <c r="I24" s="34">
        <v>0</v>
      </c>
      <c r="J24" s="34">
        <v>0</v>
      </c>
      <c r="N24" s="7"/>
    </row>
    <row r="25" spans="1:14" s="16" customFormat="1" ht="165.8" customHeight="1" x14ac:dyDescent="0.3">
      <c r="A25" s="46"/>
      <c r="B25" s="46"/>
      <c r="C25" s="22" t="s">
        <v>51</v>
      </c>
      <c r="D25" s="22" t="s">
        <v>63</v>
      </c>
      <c r="E25" s="24" t="s">
        <v>45</v>
      </c>
      <c r="F25" s="34">
        <v>0</v>
      </c>
      <c r="G25" s="34">
        <v>0</v>
      </c>
      <c r="H25" s="32">
        <v>1000</v>
      </c>
      <c r="I25" s="34">
        <v>0</v>
      </c>
      <c r="J25" s="34">
        <v>0</v>
      </c>
      <c r="K25" s="33"/>
      <c r="N25" s="7"/>
    </row>
    <row r="26" spans="1:14" ht="58.6" customHeight="1" x14ac:dyDescent="0.3">
      <c r="A26" s="44" t="s">
        <v>28</v>
      </c>
      <c r="B26" s="44" t="s">
        <v>31</v>
      </c>
      <c r="C26" s="22" t="s">
        <v>32</v>
      </c>
      <c r="D26" s="44" t="s">
        <v>48</v>
      </c>
      <c r="E26" s="47" t="s">
        <v>60</v>
      </c>
      <c r="F26" s="34">
        <v>0</v>
      </c>
      <c r="G26" s="34">
        <v>0</v>
      </c>
      <c r="H26" s="32">
        <v>2400</v>
      </c>
      <c r="I26" s="34">
        <v>0</v>
      </c>
      <c r="J26" s="34">
        <v>0</v>
      </c>
      <c r="K26" s="33"/>
    </row>
    <row r="27" spans="1:14" ht="26.2" customHeight="1" x14ac:dyDescent="0.3">
      <c r="A27" s="45"/>
      <c r="B27" s="45"/>
      <c r="C27" s="22" t="s">
        <v>33</v>
      </c>
      <c r="D27" s="45"/>
      <c r="E27" s="48"/>
      <c r="F27" s="34">
        <v>0</v>
      </c>
      <c r="G27" s="34">
        <v>0</v>
      </c>
      <c r="H27" s="32">
        <v>2000</v>
      </c>
      <c r="I27" s="34">
        <v>0</v>
      </c>
      <c r="J27" s="34">
        <v>0</v>
      </c>
    </row>
    <row r="28" spans="1:14" ht="28.5" customHeight="1" x14ac:dyDescent="0.3">
      <c r="A28" s="45"/>
      <c r="B28" s="45"/>
      <c r="C28" s="22" t="s">
        <v>34</v>
      </c>
      <c r="D28" s="45"/>
      <c r="E28" s="48"/>
      <c r="F28" s="34">
        <v>0</v>
      </c>
      <c r="G28" s="34">
        <v>0</v>
      </c>
      <c r="H28" s="32">
        <v>5000</v>
      </c>
      <c r="I28" s="34">
        <v>0</v>
      </c>
      <c r="J28" s="34">
        <v>0</v>
      </c>
    </row>
    <row r="29" spans="1:14" ht="50.25" customHeight="1" x14ac:dyDescent="0.3">
      <c r="A29" s="45"/>
      <c r="B29" s="45"/>
      <c r="C29" s="22" t="s">
        <v>35</v>
      </c>
      <c r="D29" s="45"/>
      <c r="E29" s="48"/>
      <c r="F29" s="34">
        <v>0</v>
      </c>
      <c r="G29" s="34">
        <v>0</v>
      </c>
      <c r="H29" s="32">
        <v>150</v>
      </c>
      <c r="I29" s="34">
        <v>0</v>
      </c>
      <c r="J29" s="34">
        <v>0</v>
      </c>
    </row>
    <row r="30" spans="1:14" ht="38.299999999999997" customHeight="1" x14ac:dyDescent="0.3">
      <c r="A30" s="45"/>
      <c r="B30" s="45"/>
      <c r="C30" s="22" t="s">
        <v>36</v>
      </c>
      <c r="D30" s="45"/>
      <c r="E30" s="48"/>
      <c r="F30" s="34">
        <v>0</v>
      </c>
      <c r="G30" s="34">
        <v>0</v>
      </c>
      <c r="H30" s="32">
        <v>3600</v>
      </c>
      <c r="I30" s="34">
        <v>0</v>
      </c>
      <c r="J30" s="34">
        <v>0</v>
      </c>
    </row>
    <row r="31" spans="1:14" ht="19.5" customHeight="1" x14ac:dyDescent="0.3">
      <c r="A31" s="45"/>
      <c r="B31" s="45"/>
      <c r="C31" s="22" t="s">
        <v>37</v>
      </c>
      <c r="D31" s="45"/>
      <c r="E31" s="48"/>
      <c r="F31" s="34">
        <v>0</v>
      </c>
      <c r="G31" s="34">
        <v>0</v>
      </c>
      <c r="H31" s="32">
        <v>300</v>
      </c>
      <c r="I31" s="34">
        <v>0</v>
      </c>
      <c r="J31" s="34">
        <v>0</v>
      </c>
    </row>
    <row r="32" spans="1:14" ht="18" customHeight="1" x14ac:dyDescent="0.3">
      <c r="A32" s="45"/>
      <c r="B32" s="45"/>
      <c r="C32" s="22" t="s">
        <v>38</v>
      </c>
      <c r="D32" s="45"/>
      <c r="E32" s="48"/>
      <c r="F32" s="34">
        <v>0</v>
      </c>
      <c r="G32" s="34">
        <v>0</v>
      </c>
      <c r="H32" s="32">
        <v>120</v>
      </c>
      <c r="I32" s="35">
        <v>0</v>
      </c>
      <c r="J32" s="35">
        <v>0</v>
      </c>
    </row>
    <row r="33" spans="1:16" ht="27.85" customHeight="1" x14ac:dyDescent="0.3">
      <c r="A33" s="45"/>
      <c r="B33" s="45"/>
      <c r="C33" s="44" t="s">
        <v>39</v>
      </c>
      <c r="D33" s="45"/>
      <c r="E33" s="48"/>
      <c r="F33" s="38">
        <v>0</v>
      </c>
      <c r="G33" s="38">
        <v>0</v>
      </c>
      <c r="H33" s="40">
        <v>600</v>
      </c>
      <c r="I33" s="42">
        <v>0</v>
      </c>
      <c r="J33" s="42">
        <v>0</v>
      </c>
    </row>
    <row r="34" spans="1:16" s="26" customFormat="1" ht="21.8" customHeight="1" x14ac:dyDescent="0.3">
      <c r="A34" s="45"/>
      <c r="B34" s="45"/>
      <c r="C34" s="46"/>
      <c r="D34" s="45"/>
      <c r="E34" s="49"/>
      <c r="F34" s="39"/>
      <c r="G34" s="39"/>
      <c r="H34" s="41"/>
      <c r="I34" s="43"/>
      <c r="J34" s="43"/>
      <c r="N34" s="7"/>
    </row>
    <row r="35" spans="1:16" s="26" customFormat="1" ht="81.849999999999994" customHeight="1" x14ac:dyDescent="0.3">
      <c r="A35" s="45"/>
      <c r="B35" s="45"/>
      <c r="C35" s="36" t="s">
        <v>46</v>
      </c>
      <c r="D35" s="36" t="s">
        <v>64</v>
      </c>
      <c r="E35" s="37" t="s">
        <v>52</v>
      </c>
      <c r="F35" s="34">
        <v>2511.8000000000002</v>
      </c>
      <c r="G35" s="34">
        <v>0</v>
      </c>
      <c r="H35" s="32">
        <v>0</v>
      </c>
      <c r="I35" s="35">
        <v>0</v>
      </c>
      <c r="J35" s="35">
        <v>0</v>
      </c>
      <c r="N35" s="7"/>
    </row>
    <row r="36" spans="1:16" s="28" customFormat="1" ht="81.849999999999994" customHeight="1" x14ac:dyDescent="0.3">
      <c r="A36" s="45"/>
      <c r="B36" s="45"/>
      <c r="C36" s="22" t="s">
        <v>55</v>
      </c>
      <c r="D36" s="27" t="s">
        <v>56</v>
      </c>
      <c r="E36" s="24" t="s">
        <v>57</v>
      </c>
      <c r="F36" s="34">
        <v>1638.57</v>
      </c>
      <c r="G36" s="34">
        <v>2703</v>
      </c>
      <c r="H36" s="32">
        <v>2213</v>
      </c>
      <c r="I36" s="35">
        <v>2213</v>
      </c>
      <c r="J36" s="35">
        <v>2213</v>
      </c>
      <c r="N36" s="7"/>
    </row>
    <row r="37" spans="1:16" s="26" customFormat="1" ht="63" customHeight="1" x14ac:dyDescent="0.3">
      <c r="A37" s="46"/>
      <c r="B37" s="46"/>
      <c r="C37" s="22" t="s">
        <v>47</v>
      </c>
      <c r="D37" s="25" t="s">
        <v>49</v>
      </c>
      <c r="E37" s="24" t="s">
        <v>53</v>
      </c>
      <c r="F37" s="34">
        <v>498.5</v>
      </c>
      <c r="G37" s="34">
        <v>0</v>
      </c>
      <c r="H37" s="32">
        <v>0</v>
      </c>
      <c r="I37" s="35">
        <v>0</v>
      </c>
      <c r="J37" s="35">
        <v>0</v>
      </c>
      <c r="N37" s="7"/>
    </row>
    <row r="38" spans="1:16" ht="37.35" x14ac:dyDescent="0.3">
      <c r="A38" s="14" t="s">
        <v>1</v>
      </c>
      <c r="B38" s="15" t="s">
        <v>0</v>
      </c>
      <c r="C38" s="15" t="s">
        <v>0</v>
      </c>
      <c r="D38" s="15" t="s">
        <v>0</v>
      </c>
      <c r="E38" s="15" t="s">
        <v>0</v>
      </c>
      <c r="F38" s="29"/>
      <c r="G38" s="29"/>
      <c r="H38" s="30"/>
      <c r="I38" s="31"/>
      <c r="J38" s="31"/>
    </row>
    <row r="39" spans="1:16" x14ac:dyDescent="0.3">
      <c r="A39" s="14">
        <v>612</v>
      </c>
      <c r="B39" s="15" t="s">
        <v>0</v>
      </c>
      <c r="C39" s="15" t="s">
        <v>0</v>
      </c>
      <c r="D39" s="15" t="s">
        <v>0</v>
      </c>
      <c r="E39" s="15" t="s">
        <v>0</v>
      </c>
      <c r="F39" s="29">
        <f>F37+F35++F33+F32+F31+F30+F29+F28+F27+F26+F1+F18+F17+F16+F15+F36</f>
        <v>7249.27</v>
      </c>
      <c r="G39" s="29">
        <f>G37+G35++G33+G32+G31+G30+G29+G28+G27+G26+G1+G18+G17+G16+G15+G36</f>
        <v>3435</v>
      </c>
      <c r="H39" s="29">
        <f>H37+H35++H33+H32+H31+H30+H29+H28+H27+H26+H1+H18+H17+H16+H15+H36</f>
        <v>16803</v>
      </c>
      <c r="I39" s="29">
        <f>I36</f>
        <v>2213</v>
      </c>
      <c r="J39" s="29">
        <f>J36</f>
        <v>2213</v>
      </c>
    </row>
    <row r="40" spans="1:16" x14ac:dyDescent="0.3">
      <c r="A40" s="14">
        <v>622</v>
      </c>
      <c r="B40" s="15" t="s">
        <v>0</v>
      </c>
      <c r="C40" s="15" t="s">
        <v>0</v>
      </c>
      <c r="D40" s="15" t="s">
        <v>0</v>
      </c>
      <c r="E40" s="15" t="s">
        <v>0</v>
      </c>
      <c r="F40" s="29">
        <f>F19+F20+F21+F22+F25</f>
        <v>2932.3</v>
      </c>
      <c r="G40" s="29">
        <f>G19+G20+G21+G22+G25+G24+G23</f>
        <v>3477.02</v>
      </c>
      <c r="H40" s="29">
        <f>H19+H20+H21+H22+H25</f>
        <v>6642</v>
      </c>
      <c r="I40" s="29">
        <f>I19+I20+I21+I22+I25</f>
        <v>0</v>
      </c>
      <c r="J40" s="29">
        <f>J19+J20+J21+J22+J25</f>
        <v>0</v>
      </c>
    </row>
    <row r="41" spans="1:16" x14ac:dyDescent="0.3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8"/>
      <c r="O41" s="3"/>
      <c r="P41" s="3"/>
    </row>
    <row r="42" spans="1:16" x14ac:dyDescent="0.3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8"/>
      <c r="O42" s="3"/>
      <c r="P42" s="3"/>
    </row>
    <row r="43" spans="1:16" x14ac:dyDescent="0.3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8"/>
      <c r="O43" s="3"/>
      <c r="P43" s="3"/>
    </row>
    <row r="44" spans="1:16" x14ac:dyDescent="0.3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8"/>
      <c r="O44" s="3"/>
      <c r="P44" s="3"/>
    </row>
    <row r="45" spans="1:16" x14ac:dyDescent="0.3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8"/>
      <c r="O45" s="3"/>
      <c r="P45" s="3"/>
    </row>
    <row r="46" spans="1:16" x14ac:dyDescent="0.3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8"/>
      <c r="O46" s="3"/>
      <c r="P46" s="3"/>
    </row>
    <row r="47" spans="1:16" x14ac:dyDescent="0.3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8"/>
      <c r="O47" s="3"/>
      <c r="P47" s="3"/>
    </row>
    <row r="48" spans="1:16" x14ac:dyDescent="0.3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8"/>
      <c r="O48" s="3"/>
      <c r="P48" s="3"/>
    </row>
    <row r="49" spans="1:16" x14ac:dyDescent="0.3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8"/>
      <c r="O49" s="3"/>
      <c r="P49" s="3"/>
    </row>
    <row r="50" spans="1:16" x14ac:dyDescent="0.3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8"/>
      <c r="O50" s="3"/>
      <c r="P50" s="3"/>
    </row>
    <row r="51" spans="1:16" x14ac:dyDescent="0.3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8"/>
      <c r="O51" s="3"/>
      <c r="P51" s="3"/>
    </row>
    <row r="52" spans="1:16" x14ac:dyDescent="0.3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8"/>
      <c r="O52" s="3"/>
      <c r="P52" s="3"/>
    </row>
  </sheetData>
  <mergeCells count="20">
    <mergeCell ref="B19:B25"/>
    <mergeCell ref="A19:A25"/>
    <mergeCell ref="B16:B18"/>
    <mergeCell ref="A16:A18"/>
    <mergeCell ref="P2:Q2"/>
    <mergeCell ref="P4:Q4"/>
    <mergeCell ref="P5:Q5"/>
    <mergeCell ref="I2:J2"/>
    <mergeCell ref="I4:J4"/>
    <mergeCell ref="I3:J3"/>
    <mergeCell ref="B26:B37"/>
    <mergeCell ref="A26:A37"/>
    <mergeCell ref="C33:C34"/>
    <mergeCell ref="F33:F34"/>
    <mergeCell ref="E26:E34"/>
    <mergeCell ref="G33:G34"/>
    <mergeCell ref="H33:H34"/>
    <mergeCell ref="I33:I34"/>
    <mergeCell ref="J33:J34"/>
    <mergeCell ref="D26:D34"/>
  </mergeCells>
  <pageMargins left="0.23622047244094491" right="0.23622047244094491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ShatohinaLA</dc:creator>
  <cp:lastModifiedBy>BAD</cp:lastModifiedBy>
  <cp:lastPrinted>2021-10-29T16:29:54Z</cp:lastPrinted>
  <dcterms:created xsi:type="dcterms:W3CDTF">2017-11-07T07:48:21Z</dcterms:created>
  <dcterms:modified xsi:type="dcterms:W3CDTF">2021-10-29T16:29:56Z</dcterms:modified>
</cp:coreProperties>
</file>