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Gts4\c\Мои документы\Жидкова\БЮДЖЕТ 2025\В Совет\Книга 4\Приложение 2\"/>
    </mc:Choice>
  </mc:AlternateContent>
  <xr:revisionPtr revIDLastSave="0" documentId="10_ncr:8100000_{74088E4B-3AA8-4FE8-A2BF-C596CF62FE87}" xr6:coauthVersionLast="34" xr6:coauthVersionMax="34" xr10:uidLastSave="{00000000-0000-0000-0000-000000000000}"/>
  <bookViews>
    <workbookView xWindow="-120" yWindow="-120" windowWidth="29040" windowHeight="15840" tabRatio="500" xr2:uid="{00000000-000D-0000-FFFF-FFFF00000000}"/>
  </bookViews>
  <sheets>
    <sheet name="форма" sheetId="1" r:id="rId1"/>
    <sheet name="Лист1" sheetId="2" r:id="rId2"/>
  </sheets>
  <externalReferences>
    <externalReference r:id="rId3"/>
  </externalReferences>
  <definedNames>
    <definedName name="_xlnm._FilterDatabase" localSheetId="0" hidden="1">форма!$A$14:$AMJ$87</definedName>
    <definedName name="_xlnm.Print_Area" localSheetId="0">форма!$A$1:$J$97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1" i="1" l="1"/>
  <c r="I91" i="1"/>
  <c r="H91" i="1"/>
  <c r="G91" i="1"/>
  <c r="F91" i="1"/>
  <c r="F90" i="1"/>
  <c r="G90" i="1" l="1"/>
  <c r="H90" i="1"/>
  <c r="I90" i="1"/>
  <c r="J90" i="1"/>
  <c r="C59" i="1"/>
  <c r="C58" i="1"/>
  <c r="F89" i="1" l="1"/>
  <c r="J89" i="1"/>
  <c r="I89" i="1"/>
  <c r="G89" i="1"/>
  <c r="H89" i="1"/>
</calcChain>
</file>

<file path=xl/sharedStrings.xml><?xml version="1.0" encoding="utf-8"?>
<sst xmlns="http://schemas.openxmlformats.org/spreadsheetml/2006/main" count="283" uniqueCount="164">
  <si>
    <t>Приложение № 2</t>
  </si>
  <si>
    <t xml:space="preserve"> </t>
  </si>
  <si>
    <t>Сведения о планируемых  муниципальным бюджетным и автономным учреждениям  объемах субсидий на иные цели*</t>
  </si>
  <si>
    <t>* форма заполняется в разрезе ГРБС, выполняющих функции и полномочия учредителя муниципальных учреждений городского округа Долгопрудный</t>
  </si>
  <si>
    <t>№ п/п</t>
  </si>
  <si>
    <t>Наименование учреждения*                       *(форма заполняется в разрезе учреждений)</t>
  </si>
  <si>
    <t>Цель предоставления субсидии на иные цели</t>
  </si>
  <si>
    <t>Мероприятие (в том числе пункт/подпункт) муниципальной программы (подпрограммы), в целях реализации которого предоставляется субсидия на иные цели</t>
  </si>
  <si>
    <t>Код (коды) бюджетной классификации</t>
  </si>
  <si>
    <t>Объем субсидий на иные цели (тыс.руб). Факт за отчетный год</t>
  </si>
  <si>
    <t>Объем субсидий на иные цели (тыс.руб). Оценка исполнения текущего года</t>
  </si>
  <si>
    <t>Объем субсидий на иные цели (тыс.руб). Запланировано  на очередной финансовый год</t>
  </si>
  <si>
    <t>Объем субсидий на иные цели (тыс.руб). Запланировано на первый год планового периода</t>
  </si>
  <si>
    <t>Объем субсидий на иные цели (тыс.руб).  Запланировано на второй год планового периода</t>
  </si>
  <si>
    <t>1</t>
  </si>
  <si>
    <t>2</t>
  </si>
  <si>
    <t>3</t>
  </si>
  <si>
    <t>4</t>
  </si>
  <si>
    <t>16</t>
  </si>
  <si>
    <t>МБУ "ДИХМ"</t>
  </si>
  <si>
    <t>Услуги по разработке проектно-сметной документации по сохранению объекта "Усадьба Кузнецова: главный дом, кон. XIXв.“, являющегося объектом культурного наследия регионального значения согласно Постановлению Правительства Московской области от 15.03 2002г №84/9 "Об утверждении списка памятников истории и культуры", расположенного в здании профилактория «Буревестник» по адресу: ул. Парковая, д. 33</t>
  </si>
  <si>
    <r>
      <rPr>
        <sz val="9"/>
        <color rgb="FF000000"/>
        <rFont val="Arial"/>
        <family val="2"/>
        <charset val="1"/>
      </rPr>
      <t>Мероприятие 2.2. «Сохранение объектов культурного наследия</t>
    </r>
    <r>
      <rPr>
        <strike/>
        <sz val="9"/>
        <color rgb="FF000000"/>
        <rFont val="Arial"/>
        <family val="2"/>
        <charset val="1"/>
      </rPr>
      <t xml:space="preserve"> </t>
    </r>
    <r>
      <rPr>
        <sz val="9"/>
        <color rgb="FF000000"/>
        <rFont val="Arial"/>
        <family val="2"/>
        <charset val="1"/>
      </rPr>
      <t>(памятников истории и культуры), находящихся в собственности муниципальных образований» подпрограммы I «Сохранение, использование, популяризация и государственная охрана объектов культурного наследия (памятников истории и культуры) народов Российской Федерации» муниципальной программы городского округа Долгопрудный  "Культура и туризм" на 2023-2027 годы</t>
    </r>
  </si>
  <si>
    <t>Сохранение достигнутого уровня заработной платы работников муниципальных учреждений культуры</t>
  </si>
  <si>
    <t>уведомлением № 018/0146/3 «О предоставлении субсидии, субвенции, иного межбюджетного трансферта, имеющего целевое назначение на 2023 год и плановый период 2024 и 2025 годов» от 03.08.2023</t>
  </si>
  <si>
    <t xml:space="preserve">903
0801
0220160370
612
</t>
  </si>
  <si>
    <t>903 08 01 02 2 01 06130 612</t>
  </si>
  <si>
    <t>АУ "ДТ "Город"</t>
  </si>
  <si>
    <t>Поддержка творческой деятельности и укрепление материально-технической базы  муниципальных театров в населенных пунктах с численностью населения до 300 тысяч человек</t>
  </si>
  <si>
    <t>903 08 01 02 4 01L4660 622</t>
  </si>
  <si>
    <t>903080102401L4660 622</t>
  </si>
  <si>
    <t>Субсидия АУ "Долгопрудненский театр "Город" 
Проведение торжественного мероприятия, посвященного годовщине вывода советских войск из Афганистана</t>
  </si>
  <si>
    <t>Мероприятие 2.1.2.2.2 «Субсидия на иные цели АУ «Долгопрудненский театр «Город» для проведения торжественного мероприятия, посвященного годовщине вывода советских войск из Афганистана» Подпрограммы II «Мир и согласие. Новые возможности» муниципальной программы городского округа Долгопрудный «Развитие институтов гражданского общества, повышение эффективности местного самоуправления и реализации молодёжной политики»</t>
  </si>
  <si>
    <t xml:space="preserve">903
0113
1320200330
622
</t>
  </si>
  <si>
    <r>
      <rPr>
        <sz val="9"/>
        <rFont val="Arial"/>
        <family val="2"/>
        <charset val="204"/>
      </rPr>
      <t xml:space="preserve">Субсидия АУ "Долгопрудненский театр "Город" 
</t>
    </r>
    <r>
      <rPr>
        <sz val="11"/>
        <rFont val="Calibri"/>
        <family val="2"/>
        <charset val="204"/>
      </rPr>
      <t xml:space="preserve">Проведение мероприятий чествования ветеранов Великой Отечественной войны (чествование блокадников Ленинграда и участников битвы за Москву) </t>
    </r>
  </si>
  <si>
    <t>Мероприятие 2.1.2.3.2 «Субсидия на иные цели АУ «Долгопрудненский театр «Город» на проведение мероприятий чествования ветеранов Великой Отечественной войны (чествование блокадников Ленинграда и участников битвы за Москву)» Подпрограммы II «Мир и согласие. Новые возможности» муниципальной программы городского округа Долгопрудный «Развитие институтов гражданского общества, повышение эффективности местного самоуправления и реализации молодёжной политики»</t>
  </si>
  <si>
    <t>Организация и проведение дворовых праздников</t>
  </si>
  <si>
    <t>Мероприятие 2.1.2.6 «Субсидия на иные цели АУ «Долгопрудненский театр «Город» на организацию и проведение дворовых праздников» Подпрограммы II «Мир и согласие. Новые возможности» муниципальной программы городского округа Долгопрудный «Развитие институтов гражданского общества, повышение эффективности местного самоуправления и реализации молодёжной политики»</t>
  </si>
  <si>
    <t>Организация и проведение мероприятия «Золотая свадьба»</t>
  </si>
  <si>
    <t>Мероприятие 10.1.1.1. «Субсидия учреждениям, подведомственным Управлению культуры, физической культуры, спорта, туризма и молодёжной политики администрации городского округа Долгопрудный на организацию и проведение мероприятия «Золотая свадьба» Подпрограммы I «Социальная поддержка граждан» муниципальной программы городского округа Долгопрудный «Социальная защита населения»</t>
  </si>
  <si>
    <t xml:space="preserve">903
1006
0411000930
622
</t>
  </si>
  <si>
    <t xml:space="preserve">Организация и проведение мероприятия, посвященного Дню знаний для детей из многодетных, неполных, малоимущих семей, семей, оказавшихся в трудной жизненной ситуации </t>
  </si>
  <si>
    <t>Мероприятие 10.1.3.1. «Субсидия учреждениям, подведомственным Управлению культуры, физической культуры, спорта, туризма и молодёжной политики администрации городского округа Долгопрудный на организацию и проведение мероприятия, посвященного Дню знаний для детей из многодетных, неполных, малоимущих семей, семей, оказавшихся в трудной жизненной ситуации» Подпрограммы I «Социальная поддержка граждан» муниципальной программы городского округа Долгопрудный «Социальная защита населения»</t>
  </si>
  <si>
    <t>Организация и проведение мероприятий, посвященных Международному дню семьи, Дню матери</t>
  </si>
  <si>
    <t>Мероприятие 10.1.5.1. «Субсидия учреждениям, подведомственным Управлению культуры, физической культуры, спорта, туризма и молодёжной политики администрации городского округа Долгопрудный на организацию и проведение мероприятий посвященных Международному дню семьи, Дню матери» Подпрограммы I «Социальная поддержка граждан» муниципальной программы городского округа Долгопрудный «Социальная защита населения»</t>
  </si>
  <si>
    <t>Организация и проведение новогодних представлений для детей из малоимущих семей и семей, находящихся в трудной жизненной ситуации</t>
  </si>
  <si>
    <t>Мероприятие 10.1.4.1. «Субсидия учреждениям, подведомственным Управлению культуры, физической культуры, спорта, туризма и молодёжной политики администрации городского округа Долгопрудный на организацию и проведение новогодних представлений для детей из малоимущих семей и семей, находящихся в трудной жизненной ситуации» Подпрограммы I «Социальная поддержка граждан» муниципальной программы городского округа Долгопрудный «Социальная защита населения»</t>
  </si>
  <si>
    <r>
      <rPr>
        <sz val="9"/>
        <rFont val="Arial"/>
        <family val="2"/>
        <charset val="1"/>
      </rPr>
      <t>Мероприятия 01.02 "</t>
    </r>
    <r>
      <rPr>
        <sz val="9"/>
        <color rgb="FF000000"/>
        <rFont val="Arial"/>
        <family val="2"/>
        <charset val="1"/>
      </rPr>
      <t>Мероприятия в сфере культуры</t>
    </r>
    <r>
      <rPr>
        <sz val="9"/>
        <rFont val="Arial"/>
        <family val="2"/>
        <charset val="1"/>
      </rPr>
      <t>" подпрограммы VIII «Обеспечивающая подпрограмма» муниципальной программы городского округа Долгопрудный «Культура и туризм» на 2023-2027 годы</t>
    </r>
  </si>
  <si>
    <t xml:space="preserve">903   
0804
02801 00500
622
</t>
  </si>
  <si>
    <t>Мероприятия в сфере культуры (организация и проведение областного театрального фестиваля «Долгопрудненская осень»)</t>
  </si>
  <si>
    <t xml:space="preserve">903
0801
0240760370
622
</t>
  </si>
  <si>
    <t>МАУ «ДК «Вперёд»</t>
  </si>
  <si>
    <t>Осуществление взаимодействия органов местного самоуправления с печатными СМИ в области подписки, доставки и распространения тиражей печатных изданий</t>
  </si>
  <si>
    <t>Мероприятие 1.6 "Осуществление взаимодействия органов местного самоуправления с печатными СМИ в области подписки, доставки и распространения тиражей печатных изданий" Подпрограммы I «Развитие системы информирования населения о деятельности органов местного самоуправления Московской области, создание доступной медиасреды» 
муниципальной программы городского округа Долгопрудный 
«Развитие институтов гражданского общества, повышение эффективности местного самоуправления и реализации молодежной политики» на 2023-2027 годы</t>
  </si>
  <si>
    <t>903
1204
1310100820
622</t>
  </si>
  <si>
    <t>Оказание услуг по проведению социологического исследования с целью определения состояния основных социально-политических индикаторов городского округа Долгопрудный.</t>
  </si>
  <si>
    <t>Мероприятие 2.1 "Разработка и осуществление мер, направленных на укрепление межнационального и межконфессионального согласия, поддержку и развитие языков и культуры народов Российской Федерации, проживающих на территории городского округа, реализацию прав национальных меньшинств, обеспечение социальной и культурной адаптации мигрантов, профилактику межнациональных (межэтнических) конфликтов" Подпрограммы II "Мир и согласие. Новые возможности» муниципальной программы городского округа Долгопрудный "Развитие институтов гражданского общества, повышение эффективности местного самоуправления и реализации молодежной политики" на 2023-2027 годы</t>
  </si>
  <si>
    <t>Проведение текущего ремонта здания ДК «Нефтяник» по адресу: МО, г.о. Долгопрудный, ул. Нефтяников, д. 6</t>
  </si>
  <si>
    <t>Мероприятие 5.3 Проведение капитального ремонта, текущего ремонта и благоустройство территорий театрально-концертных учреждений культуры, подпрограммы IV «Развитие профессионального искусства,
 гастрольно-концертной и культурно-досуговой деятельности, кинематографии», муниципальной программы «Культура и туризм» на 2023-2027 годы</t>
  </si>
  <si>
    <t xml:space="preserve">903
0801
0240500460
622
</t>
  </si>
  <si>
    <t>в рамках подпрограммы "Эффективное местное самоуправление Московской области" Государственной программы</t>
  </si>
  <si>
    <t xml:space="preserve">903
0801
13302S3050 
622
</t>
  </si>
  <si>
    <t>МБУ "ДЦБС"</t>
  </si>
  <si>
    <t>Субсидия на государственную поддержку отрасли культуры (модернизация библиотек в части комплектования книжных фондов муниципальных общедоступных библиотек и государственной общедоступной библиотеки Московской области)</t>
  </si>
  <si>
    <t>Мероприятие 1.3. Государственная поддержка отрасли культуры (модернизация библиотек в части комплектования книжных фондов муниципальных общедоступных библиотек) подпрограммы III «Развитие библиотечного дела» муниципальной программы городского округа Долгопрудный «Культура и туризм» на 2023-2027 годы</t>
  </si>
  <si>
    <t xml:space="preserve">903 
0801
02301L5198
612
</t>
  </si>
  <si>
    <t>Поставка компьютерной техники для нужд МБУ «ДЦБС»</t>
  </si>
  <si>
    <t>Мероприятие 1.1 Расходы на обеспечение деятельности (оказание услуг) муниципальных учреждений — библиотеки, подпрограммы III «Развитие библиотечного дела», муниципальной программы «Культура и туризм» на 2023-2027 годы</t>
  </si>
  <si>
    <t xml:space="preserve">903
0801
0230106100
612
</t>
  </si>
  <si>
    <t xml:space="preserve">903
0801
0230160370
612
</t>
  </si>
  <si>
    <t>МБУ "ЦКОС"</t>
  </si>
  <si>
    <t>Мероприятие 1.6 "Осуществление взаимодействия органов местного самоуправления с печатными СМИ в области подписки, доставки и распространения тиражей печатных изданий" Подпрограммы I «Развитие системы информирования населения о деятельности органов местного самоуправления Московской области, создание доступной медиасреды» 
муниципальной программы городского округа Долгопрудный 
«Развитие институтов гражданского общества, повышение эффективности местного самоуправления и реализации молодежной политики» на 2020-2024 годы</t>
  </si>
  <si>
    <t xml:space="preserve">903
1204
1310100820
612
</t>
  </si>
  <si>
    <t xml:space="preserve">Оказание услуг по проведению социологического исследования с целью определения состояния основных социально-политических индикаторов городского округа Долгопрудный </t>
  </si>
  <si>
    <t>Мероприятие 2.1 "Разработка и осуществление мер, направленных на укрепление межнационального и межконфессионального согласия, поддержку и развитие языков и культуры народов Российской Федерации, проживающих на территории городского округа, реализацию прав национальных меньшинств, обеспечение социальной и культурной адаптации мигрантов, профилактику межнациональных (межэтнических) конфликтов" Подпрограммы II "Мир и согласие. Новые возможности» муниципальной программы городского округа Долгопрудный "Развитие институтов гражданского общества, повышение эффективности местного самоуправления и реализации молодежной политики" на 2020-2024 годы</t>
  </si>
  <si>
    <t>АУ "ОДП г.о. Долгопрудный"</t>
  </si>
  <si>
    <t xml:space="preserve">903
0801
0290106170 
622
</t>
  </si>
  <si>
    <t xml:space="preserve">903
0309
0820200730 
622
</t>
  </si>
  <si>
    <t>Мероприятие 06.01. Расходы на обеспечение деятельности (оказание услуг) муниципальных учреждений - парк культуры и отдыха подпрограммы IV «Развитие профессионального искусства,
 гастрольно-концертной и культурно-досуговой деятельности, кинематографии» муниципальной программы «Культура и туризм» на 2023-2027 годы</t>
  </si>
  <si>
    <t>АУ ДО «ДШИ»</t>
  </si>
  <si>
    <t>Мероприятие 03.02. Проведение капитального ремонта, текущего ремонта организаций дополнительного образования сферы культуры, подпрограммы VI «Развитие образования в сфере культуры», муниципальной программы “Культура и туризм” на 2023-2027 годы</t>
  </si>
  <si>
    <t xml:space="preserve">903
0703
0260301660
622
</t>
  </si>
  <si>
    <t>Выполнение работ по текущему ремонту рольставней МБУ «ДИХМ»</t>
  </si>
  <si>
    <t>Мероприятие 01.04. 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 подпрограммы IV «Развитие профессионального искусства,
 гастрольно-концертной и культурно-досуговой деятельности, кинематографии»  муниципальной программы городского округа Долгопрудный  "Культура и туризм" на 2023-2027 годы</t>
  </si>
  <si>
    <t>На мероприятия в сфере культуры с целью организации и проведения областного театрального фестиваля «Долгопрудненская весна»</t>
  </si>
  <si>
    <t xml:space="preserve">Приобретение аудиогидов и комплектующих </t>
  </si>
  <si>
    <t xml:space="preserve">Приобретение камер видеонаблюдения в Юсуповском сквере (набережная 2 очередь) </t>
  </si>
  <si>
    <t>Поставка газонокосилки (Машина газонокосильная для высокой травы Caiman Croso 2WD(Двигатель 22 л.с., ширина деки 97 см)</t>
  </si>
  <si>
    <t>Мероприятие 1.1.1 «Расходы на обеспечение деятельности (оказание услуг) МБУ «ДИХМ» подпрограммы II «Развитие музейного дела в Московской области» муниципальной программы городского округа Долгопрудный «Культура» на 2023-2027 годы</t>
  </si>
  <si>
    <t>Мероприятие «Создание, поддержание мест отдыха у воды (благоустройство места отдыха у воды в части касающейся безопасности населения, закупка оборудования для спасательного поста на воде, установление аншлагов, оплата договоров с АСФ (АСС) для организации безопасности на муниципальных пляжах)» подпрограммы «Снижение рисков возникновения и смягчение последствий чрезвычайных ситуаций природного и техногенного характера на территории муниципального образования Московской области» муниципальной программы «Безопасность и обеспечение безопасности жизнедеятельности населения» на 2023-2027 годы</t>
  </si>
  <si>
    <t>Мероприятие 06.01. «Расходы на обеспечение деятельности (оказание услуг) муниципальных учреждений - парк культуры и отдыха» подпрограммы IV «Развитие профессионального искусства,
гастрольно-концертной и культурно-досуговой деятельности, кинематографии» муниципальной программы городского округа Долгопрудный «Культура и туризм» на 2023-2027 годы;</t>
  </si>
  <si>
    <t>Выполнение работ по  ремонту кровли в здании АУ ДО ДШИ</t>
  </si>
  <si>
    <t>АУ "ФСК- "Салют"</t>
  </si>
  <si>
    <t>Организация и проведение физкультурно-оздоровительных и спортивных мероприятий</t>
  </si>
  <si>
    <t>МБУ ДО СШ "ПАРУС</t>
  </si>
  <si>
    <t>МБУ ДО СШ "ПАРУС"</t>
  </si>
  <si>
    <t xml:space="preserve">Сохранение достигнутого уровня заработной платы отдельных категорий работников организаций дополнительного образования сферы физической культуры и спорта </t>
  </si>
  <si>
    <t>Мероприятие 04.03 "Сохранение достигнутого уровня заработной платы отдельных категорий работников организаций дополнительного образования сферы физической культуры и спорта" подпрограммы II "Подготовка спортивного резерва" муниципальной программы "Спорт" на 2023-2027 годы</t>
  </si>
  <si>
    <t>903 1102 0510100570 622</t>
  </si>
  <si>
    <t>903 1102 0510100570 612</t>
  </si>
  <si>
    <t>903 1103 0520460360 612</t>
  </si>
  <si>
    <t>Мероприятие 01.04 "Организация и проведение физкультурно-оздоровительных и спортивных мероприятий" подпрограммы I "Развитие физической культуры и спорта" муниципальной программы "Спорт" на 2023-2027 годы</t>
  </si>
  <si>
    <t>Обеспечение стимулирующих выплат отдельным категориям работников организаций дополнительного образования сферы физической культуры и спорта в Московской области по результатам оценки качества деятельности руководителей муниципальных учреждений, реализующих дополнительные образовательные программы спортивной подготовки в Московской области</t>
  </si>
  <si>
    <t xml:space="preserve"> подпрограмма II "Подготовка спортивного резерва" муниципальной программы "Спорт" на 2023-2027 годы</t>
  </si>
  <si>
    <t>903 1103 05202S0810 612</t>
  </si>
  <si>
    <t>МБУ "КМЦ"</t>
  </si>
  <si>
    <t xml:space="preserve">Организация и проведение мероприятий по гражданско-патриотическому и духовно-нравственному воспитанию молодежи </t>
  </si>
  <si>
    <t>903 0707 1340100770 612</t>
  </si>
  <si>
    <t>Формирование эффективной системы выявления, поддержки и развития способностей и талантов у детей и молодежи</t>
  </si>
  <si>
    <t>Медицинское сопровождение городских молодежных мероприятий</t>
  </si>
  <si>
    <t>Мероприятия по организации отдыха, временной занятости и трудоустройства детей в каникулярное время</t>
  </si>
  <si>
    <t>903 0707 0420300410 612</t>
  </si>
  <si>
    <t xml:space="preserve">Поставка офисной техники
</t>
  </si>
  <si>
    <t>903 0707 1360106020 612</t>
  </si>
  <si>
    <t>Оказание услуг по изготовлению полиграфической продукции</t>
  </si>
  <si>
    <t>Мероприятие 01.03. "Расходы на обеспечение деятельности (оказание услуг) муниципальных учреждений в сфере молодежной политики" подпрограммы VI "Обеспечивающая подпрограмма" муниципальной программы городского округа Долгопрудный "Развитие институтов гражданского общества, повышение эффективности местного самоуправления и реализации молодежной политики" на 2023-2027 годы</t>
  </si>
  <si>
    <t>Мероприятие 01.01. "Организация и проведение мероприятий по гражданско-патриотическому и духовно-нравственному воспитанию молодежи " подпрограммы IV "Молодежь Подмосковья" муниципальной программы городского округа Долгопрудный "Развитие институтов гражданского общества, повышение эффективности местного самоуправления и реализации молодежной политики" на 2023-2027 годы</t>
  </si>
  <si>
    <t>Мероприятие «Мероприятия по организации отдыха, временной занятости и трудоустройства детей в каникулярное время» подпрограммы II «Развитие системы отдыха и оздоровления детей» муниципальной программы городского округа Долгопрудный «Социальная защита населения» на 2023-2027 годы</t>
  </si>
  <si>
    <t>903 0801 02 1 02 70040 464</t>
  </si>
  <si>
    <t>Финансирование организаций дополнительного образования сферы культуры, направленное на социальную поддержку одаренных детей</t>
  </si>
  <si>
    <t xml:space="preserve">903 0703 024A2S0490 622
</t>
  </si>
  <si>
    <t xml:space="preserve">903 0703 02605S2520 622
</t>
  </si>
  <si>
    <t>Финансовое обеспечение стимулирующих выплат работникам организаций дополнительного образования сферы культуры Московской области с высоким уровнем достижений работы педагогического коллектива по дополнительному образованию в сфере культуры</t>
  </si>
  <si>
    <t>ДТШ "СЕМЬ Я"</t>
  </si>
  <si>
    <t xml:space="preserve">903 0703 02605S2520 612
</t>
  </si>
  <si>
    <t xml:space="preserve"> Создание модельных центральных городских библиотек</t>
  </si>
  <si>
    <t>903 0801 023A1S3070 612</t>
  </si>
  <si>
    <t xml:space="preserve">903 0801 0230106100 612
</t>
  </si>
  <si>
    <t xml:space="preserve">903 0801 0230106100 612
</t>
  </si>
  <si>
    <t xml:space="preserve"> Проведение ремонтных работ по Центральной библиотеке по адресу: г.Долгопрудный, ул.Дирижабельная, д.17</t>
  </si>
  <si>
    <t>Проведение капитального ремонта, текущего ремонта и благоустройство территорий театрально-концертных учреждений культуры</t>
  </si>
  <si>
    <t xml:space="preserve">903 0801 0240500460 622
</t>
  </si>
  <si>
    <t>Укрепление откосов Нижнего пруда в Центральном парке</t>
  </si>
  <si>
    <t>Приобретение кварцевого белого песка для пляжа</t>
  </si>
  <si>
    <t>Приобретение пляжной кабины, душевых уличных стоек</t>
  </si>
  <si>
    <t>Оказание услуг по лабораторным исследованиям воды</t>
  </si>
  <si>
    <t xml:space="preserve">903 0309 0850100730 622
</t>
  </si>
  <si>
    <t>903 0314 0810100320 622</t>
  </si>
  <si>
    <t>Мероприятие 01.03  Оборудование и (или) модернизация социально значимых объектов инженерно-техническими средствами, обеспечивающими контроль доступа или блокирование несанкционированного доступа, контроль и оповещение о возникновении угроз, а также усиление инженерно-технической укрепленности (закупка товаров, работ, услуг) 1 - Подпрограмма "Профилактика преступлений и иных правонарушений"</t>
  </si>
  <si>
    <t>Приобретение товаров для системы, обеспечивающей контроль доступа и блокирование несанкционированного доступа на объект</t>
  </si>
  <si>
    <t>Приобретение спасательных кругов, буёв, концов Александрова</t>
  </si>
  <si>
    <t>Услуги по организации спасения на водных объектах (2 пляжей)</t>
  </si>
  <si>
    <t>Приобретение вышки спасательной (пляжной)</t>
  </si>
  <si>
    <t>Выполнение работ по текущему ремонту в здании АУ ДО ДШИ</t>
  </si>
  <si>
    <t xml:space="preserve">903 0703 0260106260 622
</t>
  </si>
  <si>
    <t>Поставка оргтехники</t>
  </si>
  <si>
    <t>Поставка оркестровой мебели</t>
  </si>
  <si>
    <t>Поставка оборудования и комплектующих для видеокамер</t>
  </si>
  <si>
    <t xml:space="preserve"> Оказание услуг по монтажу системы ПАК "Стрелец-Мониторинг"</t>
  </si>
  <si>
    <t>Поставка досмотрового арочного металлодетектора</t>
  </si>
  <si>
    <t>Реставрация, обслуживание и содержание мемориалов и недвижимых памятников истории и культуры расположенных на территории города. Проведение мониторинга состояния недвижимых памятников истории и культуры</t>
  </si>
  <si>
    <t xml:space="preserve">903 0801 0210270040 612
</t>
  </si>
  <si>
    <t>Ремонт комплекса"Солярий" в районе береговой линии Клязьминского водохранилища</t>
  </si>
  <si>
    <t xml:space="preserve">903 0801 0240760370 622
</t>
  </si>
  <si>
    <t>Реализация проектов граждан, сформированных в рамках практик инициативного бюджетирования (Поставка и монтаж звукового оборудования с коммутацией для концертного зала МАУ "ДК "Вперёд" по адресу: Московская область, г. Долгопрудный, пл. Собина, д.3) (Поставка и монтаж светового оборудования на территории МАУ "ДК"Вперед" по адресу: Московская область, г. Долгопрудный, пл. Собина, д. 3)</t>
  </si>
  <si>
    <t>Создание доступной среды в муниципальных учреждениях культуры</t>
  </si>
  <si>
    <t>903 0804 0250173960 622</t>
  </si>
  <si>
    <t>903 0804 02501S3960 622</t>
  </si>
  <si>
    <t>903011313 2 02 00330 622</t>
  </si>
  <si>
    <t>02 - Муниципальная программа "Культура и туризм" 1 - Подпрограмма "Сохранение, использование, популяризация и государственная охрана объектов культурного наследия (памятников истории и культуры) народов Российской Федерации"02 - Основное мероприятие "Сохранение, использование и популяризация объектов культурного наследия, находящихся в собственности муниципального образования"</t>
  </si>
  <si>
    <t>02 - Муниципальная программа "Культура и туризм" 5 - Подпрограмма "Укрепление материально-технической базы муниципальных учреждений культуры" 01 - Основное мероприятие "Создание доступной среды"</t>
  </si>
  <si>
    <t>02 - Муниципальная программа "Культура и туризм" 6 - Подпрограмма "Развитие образования в сфере культуры" 03 - Основное мероприятие "Обеспечение современных условий организации образовательного и учебно-производственного процесса"</t>
  </si>
  <si>
    <t>02 - Муниципальная программа "Культура и туризм" 3 - Подпрограмма "Развитие библиотечного дела" A1 - Федеральный проект "Культурная среда"</t>
  </si>
  <si>
    <t>02 - Муниципальная программа "Культура и туризм" 6 - Подпрограмма "Развитие образования в сфере культуры" 05 - Основное мероприятие "Финансовое обеспечение организаций дополнительного образования сферы культуры Московской области"</t>
  </si>
  <si>
    <t>02 - Муниципальная программа "Культура и туризм" 4 - Подпрограмма "Развитие профессионального искусства, гастрольно-концертной и культурно-досуговой деятельности, кинематографии" A2 - Федеральный проект "Творческие люди"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</si>
</sst>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204"/>
    </font>
    <font>
      <sz val="9"/>
      <color rgb="FFFF0000"/>
      <name val="Calibri"/>
      <family val="2"/>
      <charset val="204"/>
    </font>
    <font>
      <sz val="12"/>
      <color rgb="FF000000"/>
      <name val="Arial"/>
      <family val="2"/>
      <charset val="204"/>
    </font>
    <font>
      <b/>
      <sz val="9"/>
      <color rgb="FF000000"/>
      <name val="Calibri"/>
      <family val="2"/>
      <charset val="204"/>
    </font>
    <font>
      <b/>
      <sz val="9"/>
      <color rgb="FFFF0000"/>
      <name val="Calibri"/>
      <family val="2"/>
      <charset val="204"/>
    </font>
    <font>
      <b/>
      <sz val="14"/>
      <color rgb="FF000000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9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9"/>
      <name val="Calibri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1"/>
    </font>
    <font>
      <strike/>
      <sz val="9"/>
      <color rgb="FF000000"/>
      <name val="Arial"/>
      <family val="2"/>
      <charset val="1"/>
    </font>
    <font>
      <sz val="9"/>
      <name val="Arial"/>
      <family val="2"/>
      <charset val="204"/>
    </font>
    <font>
      <sz val="9"/>
      <name val="Arial"/>
      <family val="2"/>
      <charset val="1"/>
    </font>
    <font>
      <sz val="9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Calibri"/>
      <family val="2"/>
      <charset val="204"/>
    </font>
    <font>
      <sz val="9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21" fillId="0" borderId="0"/>
    <xf numFmtId="0" fontId="1" fillId="0" borderId="0"/>
    <xf numFmtId="0" fontId="2" fillId="0" borderId="0"/>
  </cellStyleXfs>
  <cellXfs count="125">
    <xf numFmtId="0" fontId="0" fillId="0" borderId="0" xfId="0"/>
    <xf numFmtId="0" fontId="6" fillId="0" borderId="3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10" fillId="0" borderId="3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left" vertical="center" wrapText="1"/>
    </xf>
    <xf numFmtId="0" fontId="14" fillId="0" borderId="3" xfId="1" applyFont="1" applyBorder="1" applyAlignment="1">
      <alignment horizontal="left" vertical="center" wrapText="1"/>
    </xf>
    <xf numFmtId="0" fontId="14" fillId="0" borderId="3" xfId="1" applyFont="1" applyBorder="1" applyAlignment="1">
      <alignment horizontal="left" vertical="top" wrapText="1"/>
    </xf>
    <xf numFmtId="0" fontId="13" fillId="0" borderId="3" xfId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top" wrapText="1"/>
    </xf>
    <xf numFmtId="0" fontId="18" fillId="0" borderId="3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7" fillId="0" borderId="3" xfId="0" applyFont="1" applyBorder="1" applyAlignment="1" applyProtection="1">
      <alignment horizontal="left" vertical="center" wrapText="1"/>
      <protection locked="0"/>
    </xf>
    <xf numFmtId="0" fontId="18" fillId="0" borderId="3" xfId="0" applyFont="1" applyBorder="1" applyAlignment="1" applyProtection="1">
      <alignment horizontal="left" vertical="center" wrapText="1"/>
      <protection locked="0"/>
    </xf>
    <xf numFmtId="0" fontId="18" fillId="0" borderId="4" xfId="0" applyFont="1" applyBorder="1" applyAlignment="1" applyProtection="1">
      <alignment horizontal="left" vertical="center" wrapText="1"/>
      <protection locked="0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2" fillId="0" borderId="3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right" vertical="center" wrapText="1"/>
    </xf>
    <xf numFmtId="0" fontId="7" fillId="0" borderId="3" xfId="1" applyFont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22" fillId="0" borderId="3" xfId="0" applyFont="1" applyBorder="1" applyAlignment="1">
      <alignment vertical="center" wrapText="1"/>
    </xf>
    <xf numFmtId="0" fontId="3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0" fontId="11" fillId="2" borderId="3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4" fontId="22" fillId="2" borderId="3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right" vertical="center" wrapText="1"/>
    </xf>
    <xf numFmtId="2" fontId="16" fillId="2" borderId="3" xfId="0" applyNumberFormat="1" applyFont="1" applyFill="1" applyBorder="1" applyAlignment="1">
      <alignment horizontal="center" vertical="center" wrapText="1"/>
    </xf>
    <xf numFmtId="2" fontId="13" fillId="0" borderId="3" xfId="1" applyNumberFormat="1" applyFont="1" applyBorder="1" applyAlignment="1">
      <alignment horizontal="center" vertical="center" wrapText="1"/>
    </xf>
    <xf numFmtId="49" fontId="17" fillId="0" borderId="3" xfId="0" applyNumberFormat="1" applyFont="1" applyBorder="1" applyAlignment="1">
      <alignment vertical="center" wrapText="1"/>
    </xf>
    <xf numFmtId="2" fontId="24" fillId="0" borderId="3" xfId="1" applyNumberFormat="1" applyFont="1" applyBorder="1" applyAlignment="1">
      <alignment horizontal="center" vertical="center" wrapText="1"/>
    </xf>
    <xf numFmtId="0" fontId="13" fillId="0" borderId="0" xfId="1" applyFont="1" applyAlignment="1">
      <alignment horizontal="left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left" vertical="center" wrapText="1"/>
    </xf>
    <xf numFmtId="0" fontId="14" fillId="2" borderId="3" xfId="1" applyFont="1" applyFill="1" applyBorder="1" applyAlignment="1">
      <alignment horizontal="left" vertical="center" wrapText="1"/>
    </xf>
    <xf numFmtId="0" fontId="14" fillId="2" borderId="3" xfId="1" applyFont="1" applyFill="1" applyBorder="1" applyAlignment="1">
      <alignment horizontal="left" vertical="top" wrapText="1"/>
    </xf>
    <xf numFmtId="0" fontId="4" fillId="2" borderId="0" xfId="1" applyFont="1" applyFill="1" applyAlignment="1">
      <alignment horizontal="left" vertical="center"/>
    </xf>
    <xf numFmtId="0" fontId="0" fillId="2" borderId="0" xfId="0" applyFill="1"/>
    <xf numFmtId="0" fontId="3" fillId="2" borderId="3" xfId="1" applyFont="1" applyFill="1" applyBorder="1" applyAlignment="1">
      <alignment horizontal="center" vertical="center"/>
    </xf>
    <xf numFmtId="0" fontId="16" fillId="2" borderId="3" xfId="0" applyFont="1" applyFill="1" applyBorder="1" applyAlignment="1" applyProtection="1">
      <alignment horizontal="left" vertical="center" wrapText="1"/>
      <protection locked="0"/>
    </xf>
    <xf numFmtId="0" fontId="17" fillId="2" borderId="4" xfId="0" applyFont="1" applyFill="1" applyBorder="1" applyAlignment="1">
      <alignment horizontal="left" vertical="center" wrapText="1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13" fillId="2" borderId="4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top" wrapText="1"/>
    </xf>
    <xf numFmtId="0" fontId="18" fillId="2" borderId="4" xfId="0" applyFont="1" applyFill="1" applyBorder="1" applyAlignment="1" applyProtection="1">
      <alignment horizontal="left" vertical="center" wrapText="1"/>
      <protection locked="0"/>
    </xf>
    <xf numFmtId="0" fontId="17" fillId="2" borderId="3" xfId="0" applyFont="1" applyFill="1" applyBorder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left" vertical="center" wrapText="1"/>
    </xf>
    <xf numFmtId="0" fontId="9" fillId="2" borderId="0" xfId="1" applyFont="1" applyFill="1" applyAlignment="1">
      <alignment horizontal="left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 applyProtection="1">
      <alignment horizontal="left" vertical="center" wrapText="1"/>
      <protection locked="0"/>
    </xf>
    <xf numFmtId="0" fontId="20" fillId="2" borderId="4" xfId="0" applyFont="1" applyFill="1" applyBorder="1" applyAlignment="1" applyProtection="1">
      <alignment horizontal="left" vertical="center" wrapText="1"/>
      <protection locked="0"/>
    </xf>
    <xf numFmtId="0" fontId="20" fillId="2" borderId="5" xfId="0" applyFont="1" applyFill="1" applyBorder="1" applyAlignment="1">
      <alignment horizontal="center" vertical="top" wrapText="1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20" fillId="2" borderId="3" xfId="0" applyFont="1" applyFill="1" applyBorder="1" applyAlignment="1" applyProtection="1">
      <alignment horizontal="left" vertical="center" wrapText="1"/>
      <protection locked="0"/>
    </xf>
    <xf numFmtId="0" fontId="6" fillId="2" borderId="3" xfId="1" applyFont="1" applyFill="1" applyBorder="1" applyAlignment="1">
      <alignment horizontal="left" vertical="center" wrapText="1"/>
    </xf>
    <xf numFmtId="0" fontId="6" fillId="2" borderId="0" xfId="1" applyFont="1" applyFill="1" applyAlignment="1">
      <alignment vertical="center"/>
    </xf>
    <xf numFmtId="2" fontId="13" fillId="2" borderId="3" xfId="1" applyNumberFormat="1" applyFont="1" applyFill="1" applyBorder="1" applyAlignment="1">
      <alignment horizontal="center" vertical="center" wrapText="1"/>
    </xf>
    <xf numFmtId="2" fontId="24" fillId="2" borderId="3" xfId="1" applyNumberFormat="1" applyFont="1" applyFill="1" applyBorder="1" applyAlignment="1">
      <alignment horizontal="center" vertical="center" wrapText="1"/>
    </xf>
    <xf numFmtId="4" fontId="3" fillId="2" borderId="0" xfId="1" applyNumberFormat="1" applyFont="1" applyFill="1" applyAlignment="1">
      <alignment horizontal="left" vertical="center"/>
    </xf>
    <xf numFmtId="0" fontId="13" fillId="0" borderId="5" xfId="1" applyFont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right" vertical="center" wrapText="1"/>
    </xf>
    <xf numFmtId="49" fontId="18" fillId="0" borderId="4" xfId="0" applyNumberFormat="1" applyFont="1" applyBorder="1" applyAlignment="1" applyProtection="1">
      <alignment horizontal="left" vertical="center" wrapText="1"/>
      <protection locked="0"/>
    </xf>
    <xf numFmtId="49" fontId="18" fillId="2" borderId="4" xfId="0" applyNumberFormat="1" applyFont="1" applyFill="1" applyBorder="1" applyAlignment="1" applyProtection="1">
      <alignment horizontal="left" vertical="center" wrapText="1"/>
      <protection locked="0"/>
    </xf>
    <xf numFmtId="0" fontId="17" fillId="2" borderId="3" xfId="0" applyFont="1" applyFill="1" applyBorder="1" applyAlignment="1">
      <alignment vertical="center" wrapText="1"/>
    </xf>
    <xf numFmtId="2" fontId="6" fillId="2" borderId="3" xfId="1" applyNumberFormat="1" applyFont="1" applyFill="1" applyBorder="1" applyAlignment="1">
      <alignment horizontal="right" vertical="center" wrapText="1"/>
    </xf>
    <xf numFmtId="2" fontId="6" fillId="2" borderId="0" xfId="1" applyNumberFormat="1" applyFont="1" applyFill="1" applyAlignment="1">
      <alignment horizontal="left" vertical="center"/>
    </xf>
    <xf numFmtId="49" fontId="6" fillId="2" borderId="0" xfId="1" applyNumberFormat="1" applyFont="1" applyFill="1" applyAlignment="1">
      <alignment horizontal="left" vertical="center"/>
    </xf>
    <xf numFmtId="164" fontId="6" fillId="2" borderId="3" xfId="1" applyNumberFormat="1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12" fillId="0" borderId="4" xfId="1" applyFont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6" fillId="2" borderId="3" xfId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12" fillId="2" borderId="4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7" xfId="0" applyFill="1" applyBorder="1" applyAlignment="1" applyProtection="1">
      <alignment horizontal="center" vertical="center" wrapText="1"/>
      <protection locked="0"/>
    </xf>
    <xf numFmtId="0" fontId="17" fillId="2" borderId="4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3" fillId="2" borderId="8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14" fillId="2" borderId="4" xfId="1" applyFont="1" applyFill="1" applyBorder="1" applyAlignment="1">
      <alignment horizontal="center" vertical="center" wrapText="1"/>
    </xf>
    <xf numFmtId="0" fontId="14" fillId="2" borderId="8" xfId="1" applyFont="1" applyFill="1" applyBorder="1" applyAlignment="1">
      <alignment horizontal="center" vertical="center" wrapText="1"/>
    </xf>
    <xf numFmtId="0" fontId="14" fillId="2" borderId="7" xfId="1" applyFont="1" applyFill="1" applyBorder="1" applyAlignment="1">
      <alignment horizontal="center" vertical="center" wrapText="1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14" fillId="0" borderId="6" xfId="0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19" fillId="2" borderId="3" xfId="0" applyFont="1" applyFill="1" applyBorder="1" applyAlignment="1" applyProtection="1">
      <alignment horizontal="left" vertical="center" wrapText="1"/>
      <protection locked="0"/>
    </xf>
    <xf numFmtId="0" fontId="17" fillId="0" borderId="7" xfId="0" applyFont="1" applyBorder="1" applyAlignment="1" applyProtection="1">
      <alignment horizontal="left" vertical="center" wrapText="1"/>
      <protection locked="0"/>
    </xf>
    <xf numFmtId="0" fontId="19" fillId="0" borderId="7" xfId="0" applyFont="1" applyBorder="1" applyAlignment="1" applyProtection="1">
      <alignment horizontal="left" vertical="center" wrapText="1"/>
      <protection locked="0"/>
    </xf>
    <xf numFmtId="0" fontId="13" fillId="2" borderId="3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1" xr:uid="{00000000-0005-0000-0000-000001000000}"/>
    <cellStyle name="Обычный 4" xfId="2" xr:uid="{00000000-0005-0000-0000-000002000000}"/>
    <cellStyle name="Обычный 5" xfId="3" xr:uid="{00000000-0005-0000-0000-000003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65.5\&#1086;&#1073;&#1084;&#1077;&#1085;\Users\cab8-2\Downloads\&#1054;&#1044;&#1055;%20&#1056;&#1072;&#1089;&#1095;&#1077;&#1090;&#1099;%20&#1086;&#1073;&#1086;&#1089;&#1085;&#1086;&#1074;&#1072;&#1085;&#1080;&#1103;%20&#1087;&#1088;&#1072;&#1074;&#1082;&#1080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З"/>
      <sheetName val="ПД"/>
      <sheetName val="МЗ (2)"/>
      <sheetName val="ПД (2)"/>
    </sheetNames>
    <sheetDataSet>
      <sheetData sheetId="0" refreshError="1"/>
      <sheetData sheetId="1" refreshError="1"/>
      <sheetData sheetId="2">
        <row r="211">
          <cell r="H211" t="str">
            <v>Годовое обслуживание фонтана</v>
          </cell>
        </row>
        <row r="212">
          <cell r="H212" t="str">
            <v>Поставка цветочниц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MJ113"/>
  <sheetViews>
    <sheetView tabSelected="1" view="pageBreakPreview" zoomScaleNormal="80" zoomScaleSheetLayoutView="100" workbookViewId="0">
      <pane xSplit="4" ySplit="13" topLeftCell="E86" activePane="bottomRight" state="frozen"/>
      <selection pane="topRight" activeCell="E1" sqref="E1"/>
      <selection pane="bottomLeft" activeCell="A14" sqref="A14"/>
      <selection pane="bottomRight" activeCell="A88" sqref="A88"/>
    </sheetView>
  </sheetViews>
  <sheetFormatPr defaultColWidth="9.140625" defaultRowHeight="15" x14ac:dyDescent="0.25"/>
  <cols>
    <col min="1" max="1" width="8.140625" style="2" customWidth="1"/>
    <col min="2" max="2" width="22" style="2" customWidth="1"/>
    <col min="3" max="3" width="55.85546875" style="60" customWidth="1"/>
    <col min="4" max="4" width="60.42578125" style="2" customWidth="1"/>
    <col min="5" max="5" width="23.5703125" style="2" customWidth="1"/>
    <col min="6" max="6" width="17.28515625" style="34" customWidth="1"/>
    <col min="7" max="7" width="18.140625" style="34" customWidth="1"/>
    <col min="8" max="8" width="16.140625" style="34" customWidth="1"/>
    <col min="9" max="9" width="17.7109375" style="2" customWidth="1"/>
    <col min="10" max="11" width="18.7109375" style="2" customWidth="1"/>
    <col min="12" max="12" width="20.42578125" style="2" customWidth="1"/>
    <col min="13" max="13" width="19" style="2" customWidth="1"/>
    <col min="14" max="14" width="17.140625" style="3" customWidth="1"/>
    <col min="15" max="15" width="17.7109375" style="2" customWidth="1"/>
    <col min="16" max="16" width="18.7109375" style="2" customWidth="1"/>
    <col min="17" max="17" width="16.85546875" style="2" customWidth="1"/>
    <col min="18" max="1024" width="9.140625" style="2"/>
  </cols>
  <sheetData>
    <row r="2" spans="1:1024" x14ac:dyDescent="0.25">
      <c r="I2" s="99" t="s">
        <v>0</v>
      </c>
      <c r="J2" s="99"/>
      <c r="P2" s="94"/>
      <c r="Q2" s="94"/>
    </row>
    <row r="3" spans="1:1024" x14ac:dyDescent="0.25">
      <c r="I3" s="99" t="s">
        <v>1</v>
      </c>
      <c r="J3" s="99"/>
    </row>
    <row r="4" spans="1:1024" x14ac:dyDescent="0.25">
      <c r="I4" s="99" t="s">
        <v>1</v>
      </c>
      <c r="J4" s="99"/>
      <c r="P4" s="94"/>
      <c r="Q4" s="94"/>
    </row>
    <row r="5" spans="1:1024" x14ac:dyDescent="0.25">
      <c r="P5" s="94"/>
      <c r="Q5" s="94"/>
    </row>
    <row r="7" spans="1:1024" x14ac:dyDescent="0.25">
      <c r="A7" s="4"/>
      <c r="B7" s="4"/>
      <c r="C7" s="61"/>
      <c r="D7" s="4"/>
      <c r="E7" s="4"/>
      <c r="F7" s="35"/>
      <c r="G7" s="35"/>
      <c r="H7" s="35"/>
      <c r="I7" s="4"/>
      <c r="J7" s="4"/>
      <c r="K7" s="4"/>
      <c r="L7" s="4"/>
      <c r="M7" s="4"/>
      <c r="N7" s="5"/>
      <c r="O7" s="4"/>
      <c r="P7" s="4"/>
    </row>
    <row r="8" spans="1:1024" ht="18" x14ac:dyDescent="0.25">
      <c r="A8" s="6" t="s">
        <v>2</v>
      </c>
      <c r="C8" s="62"/>
    </row>
    <row r="10" spans="1:1024" x14ac:dyDescent="0.25">
      <c r="A10" s="2" t="s">
        <v>3</v>
      </c>
    </row>
    <row r="11" spans="1:1024" x14ac:dyDescent="0.25">
      <c r="A11" s="7"/>
    </row>
    <row r="12" spans="1:1024" x14ac:dyDescent="0.25">
      <c r="A12" s="8"/>
      <c r="F12" s="34">
        <v>2023</v>
      </c>
      <c r="G12" s="34">
        <v>2024</v>
      </c>
      <c r="H12" s="34">
        <v>2025</v>
      </c>
      <c r="I12" s="2">
        <v>2026</v>
      </c>
      <c r="J12" s="2">
        <v>2027</v>
      </c>
    </row>
    <row r="13" spans="1:1024" ht="109.5" customHeight="1" x14ac:dyDescent="0.25">
      <c r="A13" s="9" t="s">
        <v>4</v>
      </c>
      <c r="B13" s="9" t="s">
        <v>5</v>
      </c>
      <c r="C13" s="63" t="s">
        <v>6</v>
      </c>
      <c r="D13" s="9" t="s">
        <v>7</v>
      </c>
      <c r="E13" s="9" t="s">
        <v>8</v>
      </c>
      <c r="F13" s="63" t="s">
        <v>9</v>
      </c>
      <c r="G13" s="36" t="s">
        <v>10</v>
      </c>
      <c r="H13" s="36" t="s">
        <v>11</v>
      </c>
      <c r="I13" s="9" t="s">
        <v>12</v>
      </c>
      <c r="J13" s="9" t="s">
        <v>13</v>
      </c>
    </row>
    <row r="14" spans="1:1024" x14ac:dyDescent="0.25">
      <c r="A14" s="10" t="s">
        <v>14</v>
      </c>
      <c r="B14" s="10" t="s">
        <v>15</v>
      </c>
      <c r="C14" s="37" t="s">
        <v>16</v>
      </c>
      <c r="D14" s="10" t="s">
        <v>17</v>
      </c>
      <c r="E14" s="10">
        <v>5</v>
      </c>
      <c r="F14" s="37">
        <v>6</v>
      </c>
      <c r="G14" s="37">
        <v>7</v>
      </c>
      <c r="H14" s="46">
        <v>8</v>
      </c>
      <c r="I14" s="10">
        <v>9</v>
      </c>
      <c r="J14" s="10" t="s">
        <v>18</v>
      </c>
    </row>
    <row r="15" spans="1:1024" ht="120.4" customHeight="1" x14ac:dyDescent="0.25">
      <c r="A15" s="10">
        <v>1</v>
      </c>
      <c r="B15" s="1" t="s">
        <v>19</v>
      </c>
      <c r="C15" s="47" t="s">
        <v>20</v>
      </c>
      <c r="D15" s="48" t="s">
        <v>21</v>
      </c>
      <c r="E15" s="13" t="s">
        <v>117</v>
      </c>
      <c r="F15" s="30">
        <v>0</v>
      </c>
      <c r="G15" s="52">
        <v>0</v>
      </c>
      <c r="H15" s="30">
        <v>0</v>
      </c>
      <c r="I15" s="14">
        <v>0</v>
      </c>
      <c r="J15" s="14">
        <v>0</v>
      </c>
    </row>
    <row r="16" spans="1:1024" s="51" customFormat="1" ht="76.150000000000006" customHeight="1" x14ac:dyDescent="0.25">
      <c r="A16" s="37">
        <v>2</v>
      </c>
      <c r="B16" s="46" t="s">
        <v>19</v>
      </c>
      <c r="C16" s="47" t="s">
        <v>22</v>
      </c>
      <c r="D16" s="48" t="s">
        <v>23</v>
      </c>
      <c r="E16" s="49" t="s">
        <v>24</v>
      </c>
      <c r="F16" s="30">
        <v>838.46</v>
      </c>
      <c r="G16" s="87">
        <v>0</v>
      </c>
      <c r="H16" s="30">
        <v>0</v>
      </c>
      <c r="I16" s="30">
        <v>0</v>
      </c>
      <c r="J16" s="30">
        <v>0</v>
      </c>
      <c r="K16" s="34"/>
      <c r="L16" s="34"/>
      <c r="M16" s="34"/>
      <c r="N16" s="50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34"/>
      <c r="II16" s="34"/>
      <c r="IJ16" s="34"/>
      <c r="IK16" s="34"/>
      <c r="IL16" s="34"/>
      <c r="IM16" s="34"/>
      <c r="IN16" s="34"/>
      <c r="IO16" s="34"/>
      <c r="IP16" s="34"/>
      <c r="IQ16" s="34"/>
      <c r="IR16" s="34"/>
      <c r="IS16" s="34"/>
      <c r="IT16" s="34"/>
      <c r="IU16" s="34"/>
      <c r="IV16" s="34"/>
      <c r="IW16" s="34"/>
      <c r="IX16" s="34"/>
      <c r="IY16" s="34"/>
      <c r="IZ16" s="34"/>
      <c r="JA16" s="34"/>
      <c r="JB16" s="34"/>
      <c r="JC16" s="34"/>
      <c r="JD16" s="34"/>
      <c r="JE16" s="34"/>
      <c r="JF16" s="34"/>
      <c r="JG16" s="34"/>
      <c r="JH16" s="34"/>
      <c r="JI16" s="34"/>
      <c r="JJ16" s="34"/>
      <c r="JK16" s="34"/>
      <c r="JL16" s="34"/>
      <c r="JM16" s="34"/>
      <c r="JN16" s="34"/>
      <c r="JO16" s="34"/>
      <c r="JP16" s="34"/>
      <c r="JQ16" s="34"/>
      <c r="JR16" s="34"/>
      <c r="JS16" s="34"/>
      <c r="JT16" s="34"/>
      <c r="JU16" s="34"/>
      <c r="JV16" s="34"/>
      <c r="JW16" s="34"/>
      <c r="JX16" s="34"/>
      <c r="JY16" s="34"/>
      <c r="JZ16" s="34"/>
      <c r="KA16" s="34"/>
      <c r="KB16" s="34"/>
      <c r="KC16" s="34"/>
      <c r="KD16" s="34"/>
      <c r="KE16" s="34"/>
      <c r="KF16" s="34"/>
      <c r="KG16" s="34"/>
      <c r="KH16" s="34"/>
      <c r="KI16" s="34"/>
      <c r="KJ16" s="34"/>
      <c r="KK16" s="34"/>
      <c r="KL16" s="34"/>
      <c r="KM16" s="34"/>
      <c r="KN16" s="34"/>
      <c r="KO16" s="34"/>
      <c r="KP16" s="34"/>
      <c r="KQ16" s="34"/>
      <c r="KR16" s="34"/>
      <c r="KS16" s="34"/>
      <c r="KT16" s="34"/>
      <c r="KU16" s="34"/>
      <c r="KV16" s="34"/>
      <c r="KW16" s="34"/>
      <c r="KX16" s="34"/>
      <c r="KY16" s="34"/>
      <c r="KZ16" s="34"/>
      <c r="LA16" s="34"/>
      <c r="LB16" s="34"/>
      <c r="LC16" s="34"/>
      <c r="LD16" s="34"/>
      <c r="LE16" s="34"/>
      <c r="LF16" s="34"/>
      <c r="LG16" s="34"/>
      <c r="LH16" s="34"/>
      <c r="LI16" s="34"/>
      <c r="LJ16" s="34"/>
      <c r="LK16" s="34"/>
      <c r="LL16" s="34"/>
      <c r="LM16" s="34"/>
      <c r="LN16" s="34"/>
      <c r="LO16" s="34"/>
      <c r="LP16" s="34"/>
      <c r="LQ16" s="34"/>
      <c r="LR16" s="34"/>
      <c r="LS16" s="34"/>
      <c r="LT16" s="34"/>
      <c r="LU16" s="34"/>
      <c r="LV16" s="34"/>
      <c r="LW16" s="34"/>
      <c r="LX16" s="34"/>
      <c r="LY16" s="34"/>
      <c r="LZ16" s="34"/>
      <c r="MA16" s="34"/>
      <c r="MB16" s="34"/>
      <c r="MC16" s="34"/>
      <c r="MD16" s="34"/>
      <c r="ME16" s="34"/>
      <c r="MF16" s="34"/>
      <c r="MG16" s="34"/>
      <c r="MH16" s="34"/>
      <c r="MI16" s="34"/>
      <c r="MJ16" s="34"/>
      <c r="MK16" s="34"/>
      <c r="ML16" s="34"/>
      <c r="MM16" s="34"/>
      <c r="MN16" s="34"/>
      <c r="MO16" s="34"/>
      <c r="MP16" s="34"/>
      <c r="MQ16" s="34"/>
      <c r="MR16" s="34"/>
      <c r="MS16" s="34"/>
      <c r="MT16" s="34"/>
      <c r="MU16" s="34"/>
      <c r="MV16" s="34"/>
      <c r="MW16" s="34"/>
      <c r="MX16" s="34"/>
      <c r="MY16" s="34"/>
      <c r="MZ16" s="34"/>
      <c r="NA16" s="34"/>
      <c r="NB16" s="34"/>
      <c r="NC16" s="34"/>
      <c r="ND16" s="34"/>
      <c r="NE16" s="34"/>
      <c r="NF16" s="34"/>
      <c r="NG16" s="34"/>
      <c r="NH16" s="34"/>
      <c r="NI16" s="34"/>
      <c r="NJ16" s="34"/>
      <c r="NK16" s="34"/>
      <c r="NL16" s="34"/>
      <c r="NM16" s="34"/>
      <c r="NN16" s="34"/>
      <c r="NO16" s="34"/>
      <c r="NP16" s="34"/>
      <c r="NQ16" s="34"/>
      <c r="NR16" s="34"/>
      <c r="NS16" s="34"/>
      <c r="NT16" s="34"/>
      <c r="NU16" s="34"/>
      <c r="NV16" s="34"/>
      <c r="NW16" s="34"/>
      <c r="NX16" s="34"/>
      <c r="NY16" s="34"/>
      <c r="NZ16" s="34"/>
      <c r="OA16" s="34"/>
      <c r="OB16" s="34"/>
      <c r="OC16" s="34"/>
      <c r="OD16" s="34"/>
      <c r="OE16" s="34"/>
      <c r="OF16" s="34"/>
      <c r="OG16" s="34"/>
      <c r="OH16" s="34"/>
      <c r="OI16" s="34"/>
      <c r="OJ16" s="34"/>
      <c r="OK16" s="34"/>
      <c r="OL16" s="34"/>
      <c r="OM16" s="34"/>
      <c r="ON16" s="34"/>
      <c r="OO16" s="34"/>
      <c r="OP16" s="34"/>
      <c r="OQ16" s="34"/>
      <c r="OR16" s="34"/>
      <c r="OS16" s="34"/>
      <c r="OT16" s="34"/>
      <c r="OU16" s="34"/>
      <c r="OV16" s="34"/>
      <c r="OW16" s="34"/>
      <c r="OX16" s="34"/>
      <c r="OY16" s="34"/>
      <c r="OZ16" s="34"/>
      <c r="PA16" s="34"/>
      <c r="PB16" s="34"/>
      <c r="PC16" s="34"/>
      <c r="PD16" s="34"/>
      <c r="PE16" s="34"/>
      <c r="PF16" s="34"/>
      <c r="PG16" s="34"/>
      <c r="PH16" s="34"/>
      <c r="PI16" s="34"/>
      <c r="PJ16" s="34"/>
      <c r="PK16" s="34"/>
      <c r="PL16" s="34"/>
      <c r="PM16" s="34"/>
      <c r="PN16" s="34"/>
      <c r="PO16" s="34"/>
      <c r="PP16" s="34"/>
      <c r="PQ16" s="34"/>
      <c r="PR16" s="34"/>
      <c r="PS16" s="34"/>
      <c r="PT16" s="34"/>
      <c r="PU16" s="34"/>
      <c r="PV16" s="34"/>
      <c r="PW16" s="34"/>
      <c r="PX16" s="34"/>
      <c r="PY16" s="34"/>
      <c r="PZ16" s="34"/>
      <c r="QA16" s="34"/>
      <c r="QB16" s="34"/>
      <c r="QC16" s="34"/>
      <c r="QD16" s="34"/>
      <c r="QE16" s="34"/>
      <c r="QF16" s="34"/>
      <c r="QG16" s="34"/>
      <c r="QH16" s="34"/>
      <c r="QI16" s="34"/>
      <c r="QJ16" s="34"/>
      <c r="QK16" s="34"/>
      <c r="QL16" s="34"/>
      <c r="QM16" s="34"/>
      <c r="QN16" s="34"/>
      <c r="QO16" s="34"/>
      <c r="QP16" s="34"/>
      <c r="QQ16" s="34"/>
      <c r="QR16" s="34"/>
      <c r="QS16" s="34"/>
      <c r="QT16" s="34"/>
      <c r="QU16" s="34"/>
      <c r="QV16" s="34"/>
      <c r="QW16" s="34"/>
      <c r="QX16" s="34"/>
      <c r="QY16" s="34"/>
      <c r="QZ16" s="34"/>
      <c r="RA16" s="34"/>
      <c r="RB16" s="34"/>
      <c r="RC16" s="34"/>
      <c r="RD16" s="34"/>
      <c r="RE16" s="34"/>
      <c r="RF16" s="34"/>
      <c r="RG16" s="34"/>
      <c r="RH16" s="34"/>
      <c r="RI16" s="34"/>
      <c r="RJ16" s="34"/>
      <c r="RK16" s="34"/>
      <c r="RL16" s="34"/>
      <c r="RM16" s="34"/>
      <c r="RN16" s="34"/>
      <c r="RO16" s="34"/>
      <c r="RP16" s="34"/>
      <c r="RQ16" s="34"/>
      <c r="RR16" s="34"/>
      <c r="RS16" s="34"/>
      <c r="RT16" s="34"/>
      <c r="RU16" s="34"/>
      <c r="RV16" s="34"/>
      <c r="RW16" s="34"/>
      <c r="RX16" s="34"/>
      <c r="RY16" s="34"/>
      <c r="RZ16" s="34"/>
      <c r="SA16" s="34"/>
      <c r="SB16" s="34"/>
      <c r="SC16" s="34"/>
      <c r="SD16" s="34"/>
      <c r="SE16" s="34"/>
      <c r="SF16" s="34"/>
      <c r="SG16" s="34"/>
      <c r="SH16" s="34"/>
      <c r="SI16" s="34"/>
      <c r="SJ16" s="34"/>
      <c r="SK16" s="34"/>
      <c r="SL16" s="34"/>
      <c r="SM16" s="34"/>
      <c r="SN16" s="34"/>
      <c r="SO16" s="34"/>
      <c r="SP16" s="34"/>
      <c r="SQ16" s="34"/>
      <c r="SR16" s="34"/>
      <c r="SS16" s="34"/>
      <c r="ST16" s="34"/>
      <c r="SU16" s="34"/>
      <c r="SV16" s="34"/>
      <c r="SW16" s="34"/>
      <c r="SX16" s="34"/>
      <c r="SY16" s="34"/>
      <c r="SZ16" s="34"/>
      <c r="TA16" s="34"/>
      <c r="TB16" s="34"/>
      <c r="TC16" s="34"/>
      <c r="TD16" s="34"/>
      <c r="TE16" s="34"/>
      <c r="TF16" s="34"/>
      <c r="TG16" s="34"/>
      <c r="TH16" s="34"/>
      <c r="TI16" s="34"/>
      <c r="TJ16" s="34"/>
      <c r="TK16" s="34"/>
      <c r="TL16" s="34"/>
      <c r="TM16" s="34"/>
      <c r="TN16" s="34"/>
      <c r="TO16" s="34"/>
      <c r="TP16" s="34"/>
      <c r="TQ16" s="34"/>
      <c r="TR16" s="34"/>
      <c r="TS16" s="34"/>
      <c r="TT16" s="34"/>
      <c r="TU16" s="34"/>
      <c r="TV16" s="34"/>
      <c r="TW16" s="34"/>
      <c r="TX16" s="34"/>
      <c r="TY16" s="34"/>
      <c r="TZ16" s="34"/>
      <c r="UA16" s="34"/>
      <c r="UB16" s="34"/>
      <c r="UC16" s="34"/>
      <c r="UD16" s="34"/>
      <c r="UE16" s="34"/>
      <c r="UF16" s="34"/>
      <c r="UG16" s="34"/>
      <c r="UH16" s="34"/>
      <c r="UI16" s="34"/>
      <c r="UJ16" s="34"/>
      <c r="UK16" s="34"/>
      <c r="UL16" s="34"/>
      <c r="UM16" s="34"/>
      <c r="UN16" s="34"/>
      <c r="UO16" s="34"/>
      <c r="UP16" s="34"/>
      <c r="UQ16" s="34"/>
      <c r="UR16" s="34"/>
      <c r="US16" s="34"/>
      <c r="UT16" s="34"/>
      <c r="UU16" s="34"/>
      <c r="UV16" s="34"/>
      <c r="UW16" s="34"/>
      <c r="UX16" s="34"/>
      <c r="UY16" s="34"/>
      <c r="UZ16" s="34"/>
      <c r="VA16" s="34"/>
      <c r="VB16" s="34"/>
      <c r="VC16" s="34"/>
      <c r="VD16" s="34"/>
      <c r="VE16" s="34"/>
      <c r="VF16" s="34"/>
      <c r="VG16" s="34"/>
      <c r="VH16" s="34"/>
      <c r="VI16" s="34"/>
      <c r="VJ16" s="34"/>
      <c r="VK16" s="34"/>
      <c r="VL16" s="34"/>
      <c r="VM16" s="34"/>
      <c r="VN16" s="34"/>
      <c r="VO16" s="34"/>
      <c r="VP16" s="34"/>
      <c r="VQ16" s="34"/>
      <c r="VR16" s="34"/>
      <c r="VS16" s="34"/>
      <c r="VT16" s="34"/>
      <c r="VU16" s="34"/>
      <c r="VV16" s="34"/>
      <c r="VW16" s="34"/>
      <c r="VX16" s="34"/>
      <c r="VY16" s="34"/>
      <c r="VZ16" s="34"/>
      <c r="WA16" s="34"/>
      <c r="WB16" s="34"/>
      <c r="WC16" s="34"/>
      <c r="WD16" s="34"/>
      <c r="WE16" s="34"/>
      <c r="WF16" s="34"/>
      <c r="WG16" s="34"/>
      <c r="WH16" s="34"/>
      <c r="WI16" s="34"/>
      <c r="WJ16" s="34"/>
      <c r="WK16" s="34"/>
      <c r="WL16" s="34"/>
      <c r="WM16" s="34"/>
      <c r="WN16" s="34"/>
      <c r="WO16" s="34"/>
      <c r="WP16" s="34"/>
      <c r="WQ16" s="34"/>
      <c r="WR16" s="34"/>
      <c r="WS16" s="34"/>
      <c r="WT16" s="34"/>
      <c r="WU16" s="34"/>
      <c r="WV16" s="34"/>
      <c r="WW16" s="34"/>
      <c r="WX16" s="34"/>
      <c r="WY16" s="34"/>
      <c r="WZ16" s="34"/>
      <c r="XA16" s="34"/>
      <c r="XB16" s="34"/>
      <c r="XC16" s="34"/>
      <c r="XD16" s="34"/>
      <c r="XE16" s="34"/>
      <c r="XF16" s="34"/>
      <c r="XG16" s="34"/>
      <c r="XH16" s="34"/>
      <c r="XI16" s="34"/>
      <c r="XJ16" s="34"/>
      <c r="XK16" s="34"/>
      <c r="XL16" s="34"/>
      <c r="XM16" s="34"/>
      <c r="XN16" s="34"/>
      <c r="XO16" s="34"/>
      <c r="XP16" s="34"/>
      <c r="XQ16" s="34"/>
      <c r="XR16" s="34"/>
      <c r="XS16" s="34"/>
      <c r="XT16" s="34"/>
      <c r="XU16" s="34"/>
      <c r="XV16" s="34"/>
      <c r="XW16" s="34"/>
      <c r="XX16" s="34"/>
      <c r="XY16" s="34"/>
      <c r="XZ16" s="34"/>
      <c r="YA16" s="34"/>
      <c r="YB16" s="34"/>
      <c r="YC16" s="34"/>
      <c r="YD16" s="34"/>
      <c r="YE16" s="34"/>
      <c r="YF16" s="34"/>
      <c r="YG16" s="34"/>
      <c r="YH16" s="34"/>
      <c r="YI16" s="34"/>
      <c r="YJ16" s="34"/>
      <c r="YK16" s="34"/>
      <c r="YL16" s="34"/>
      <c r="YM16" s="34"/>
      <c r="YN16" s="34"/>
      <c r="YO16" s="34"/>
      <c r="YP16" s="34"/>
      <c r="YQ16" s="34"/>
      <c r="YR16" s="34"/>
      <c r="YS16" s="34"/>
      <c r="YT16" s="34"/>
      <c r="YU16" s="34"/>
      <c r="YV16" s="34"/>
      <c r="YW16" s="34"/>
      <c r="YX16" s="34"/>
      <c r="YY16" s="34"/>
      <c r="YZ16" s="34"/>
      <c r="ZA16" s="34"/>
      <c r="ZB16" s="34"/>
      <c r="ZC16" s="34"/>
      <c r="ZD16" s="34"/>
      <c r="ZE16" s="34"/>
      <c r="ZF16" s="34"/>
      <c r="ZG16" s="34"/>
      <c r="ZH16" s="34"/>
      <c r="ZI16" s="34"/>
      <c r="ZJ16" s="34"/>
      <c r="ZK16" s="34"/>
      <c r="ZL16" s="34"/>
      <c r="ZM16" s="34"/>
      <c r="ZN16" s="34"/>
      <c r="ZO16" s="34"/>
      <c r="ZP16" s="34"/>
      <c r="ZQ16" s="34"/>
      <c r="ZR16" s="34"/>
      <c r="ZS16" s="34"/>
      <c r="ZT16" s="34"/>
      <c r="ZU16" s="34"/>
      <c r="ZV16" s="34"/>
      <c r="ZW16" s="34"/>
      <c r="ZX16" s="34"/>
      <c r="ZY16" s="34"/>
      <c r="ZZ16" s="34"/>
      <c r="AAA16" s="34"/>
      <c r="AAB16" s="34"/>
      <c r="AAC16" s="34"/>
      <c r="AAD16" s="34"/>
      <c r="AAE16" s="34"/>
      <c r="AAF16" s="34"/>
      <c r="AAG16" s="34"/>
      <c r="AAH16" s="34"/>
      <c r="AAI16" s="34"/>
      <c r="AAJ16" s="34"/>
      <c r="AAK16" s="34"/>
      <c r="AAL16" s="34"/>
      <c r="AAM16" s="34"/>
      <c r="AAN16" s="34"/>
      <c r="AAO16" s="34"/>
      <c r="AAP16" s="34"/>
      <c r="AAQ16" s="34"/>
      <c r="AAR16" s="34"/>
      <c r="AAS16" s="34"/>
      <c r="AAT16" s="34"/>
      <c r="AAU16" s="34"/>
      <c r="AAV16" s="34"/>
      <c r="AAW16" s="34"/>
      <c r="AAX16" s="34"/>
      <c r="AAY16" s="34"/>
      <c r="AAZ16" s="34"/>
      <c r="ABA16" s="34"/>
      <c r="ABB16" s="34"/>
      <c r="ABC16" s="34"/>
      <c r="ABD16" s="34"/>
      <c r="ABE16" s="34"/>
      <c r="ABF16" s="34"/>
      <c r="ABG16" s="34"/>
      <c r="ABH16" s="34"/>
      <c r="ABI16" s="34"/>
      <c r="ABJ16" s="34"/>
      <c r="ABK16" s="34"/>
      <c r="ABL16" s="34"/>
      <c r="ABM16" s="34"/>
      <c r="ABN16" s="34"/>
      <c r="ABO16" s="34"/>
      <c r="ABP16" s="34"/>
      <c r="ABQ16" s="34"/>
      <c r="ABR16" s="34"/>
      <c r="ABS16" s="34"/>
      <c r="ABT16" s="34"/>
      <c r="ABU16" s="34"/>
      <c r="ABV16" s="34"/>
      <c r="ABW16" s="34"/>
      <c r="ABX16" s="34"/>
      <c r="ABY16" s="34"/>
      <c r="ABZ16" s="34"/>
      <c r="ACA16" s="34"/>
      <c r="ACB16" s="34"/>
      <c r="ACC16" s="34"/>
      <c r="ACD16" s="34"/>
      <c r="ACE16" s="34"/>
      <c r="ACF16" s="34"/>
      <c r="ACG16" s="34"/>
      <c r="ACH16" s="34"/>
      <c r="ACI16" s="34"/>
      <c r="ACJ16" s="34"/>
      <c r="ACK16" s="34"/>
      <c r="ACL16" s="34"/>
      <c r="ACM16" s="34"/>
      <c r="ACN16" s="34"/>
      <c r="ACO16" s="34"/>
      <c r="ACP16" s="34"/>
      <c r="ACQ16" s="34"/>
      <c r="ACR16" s="34"/>
      <c r="ACS16" s="34"/>
      <c r="ACT16" s="34"/>
      <c r="ACU16" s="34"/>
      <c r="ACV16" s="34"/>
      <c r="ACW16" s="34"/>
      <c r="ACX16" s="34"/>
      <c r="ACY16" s="34"/>
      <c r="ACZ16" s="34"/>
      <c r="ADA16" s="34"/>
      <c r="ADB16" s="34"/>
      <c r="ADC16" s="34"/>
      <c r="ADD16" s="34"/>
      <c r="ADE16" s="34"/>
      <c r="ADF16" s="34"/>
      <c r="ADG16" s="34"/>
      <c r="ADH16" s="34"/>
      <c r="ADI16" s="34"/>
      <c r="ADJ16" s="34"/>
      <c r="ADK16" s="34"/>
      <c r="ADL16" s="34"/>
      <c r="ADM16" s="34"/>
      <c r="ADN16" s="34"/>
      <c r="ADO16" s="34"/>
      <c r="ADP16" s="34"/>
      <c r="ADQ16" s="34"/>
      <c r="ADR16" s="34"/>
      <c r="ADS16" s="34"/>
      <c r="ADT16" s="34"/>
      <c r="ADU16" s="34"/>
      <c r="ADV16" s="34"/>
      <c r="ADW16" s="34"/>
      <c r="ADX16" s="34"/>
      <c r="ADY16" s="34"/>
      <c r="ADZ16" s="34"/>
      <c r="AEA16" s="34"/>
      <c r="AEB16" s="34"/>
      <c r="AEC16" s="34"/>
      <c r="AED16" s="34"/>
      <c r="AEE16" s="34"/>
      <c r="AEF16" s="34"/>
      <c r="AEG16" s="34"/>
      <c r="AEH16" s="34"/>
      <c r="AEI16" s="34"/>
      <c r="AEJ16" s="34"/>
      <c r="AEK16" s="34"/>
      <c r="AEL16" s="34"/>
      <c r="AEM16" s="34"/>
      <c r="AEN16" s="34"/>
      <c r="AEO16" s="34"/>
      <c r="AEP16" s="34"/>
      <c r="AEQ16" s="34"/>
      <c r="AER16" s="34"/>
      <c r="AES16" s="34"/>
      <c r="AET16" s="34"/>
      <c r="AEU16" s="34"/>
      <c r="AEV16" s="34"/>
      <c r="AEW16" s="34"/>
      <c r="AEX16" s="34"/>
      <c r="AEY16" s="34"/>
      <c r="AEZ16" s="34"/>
      <c r="AFA16" s="34"/>
      <c r="AFB16" s="34"/>
      <c r="AFC16" s="34"/>
      <c r="AFD16" s="34"/>
      <c r="AFE16" s="34"/>
      <c r="AFF16" s="34"/>
      <c r="AFG16" s="34"/>
      <c r="AFH16" s="34"/>
      <c r="AFI16" s="34"/>
      <c r="AFJ16" s="34"/>
      <c r="AFK16" s="34"/>
      <c r="AFL16" s="34"/>
      <c r="AFM16" s="34"/>
      <c r="AFN16" s="34"/>
      <c r="AFO16" s="34"/>
      <c r="AFP16" s="34"/>
      <c r="AFQ16" s="34"/>
      <c r="AFR16" s="34"/>
      <c r="AFS16" s="34"/>
      <c r="AFT16" s="34"/>
      <c r="AFU16" s="34"/>
      <c r="AFV16" s="34"/>
      <c r="AFW16" s="34"/>
      <c r="AFX16" s="34"/>
      <c r="AFY16" s="34"/>
      <c r="AFZ16" s="34"/>
      <c r="AGA16" s="34"/>
      <c r="AGB16" s="34"/>
      <c r="AGC16" s="34"/>
      <c r="AGD16" s="34"/>
      <c r="AGE16" s="34"/>
      <c r="AGF16" s="34"/>
      <c r="AGG16" s="34"/>
      <c r="AGH16" s="34"/>
      <c r="AGI16" s="34"/>
      <c r="AGJ16" s="34"/>
      <c r="AGK16" s="34"/>
      <c r="AGL16" s="34"/>
      <c r="AGM16" s="34"/>
      <c r="AGN16" s="34"/>
      <c r="AGO16" s="34"/>
      <c r="AGP16" s="34"/>
      <c r="AGQ16" s="34"/>
      <c r="AGR16" s="34"/>
      <c r="AGS16" s="34"/>
      <c r="AGT16" s="34"/>
      <c r="AGU16" s="34"/>
      <c r="AGV16" s="34"/>
      <c r="AGW16" s="34"/>
      <c r="AGX16" s="34"/>
      <c r="AGY16" s="34"/>
      <c r="AGZ16" s="34"/>
      <c r="AHA16" s="34"/>
      <c r="AHB16" s="34"/>
      <c r="AHC16" s="34"/>
      <c r="AHD16" s="34"/>
      <c r="AHE16" s="34"/>
      <c r="AHF16" s="34"/>
      <c r="AHG16" s="34"/>
      <c r="AHH16" s="34"/>
      <c r="AHI16" s="34"/>
      <c r="AHJ16" s="34"/>
      <c r="AHK16" s="34"/>
      <c r="AHL16" s="34"/>
      <c r="AHM16" s="34"/>
      <c r="AHN16" s="34"/>
      <c r="AHO16" s="34"/>
      <c r="AHP16" s="34"/>
      <c r="AHQ16" s="34"/>
      <c r="AHR16" s="34"/>
      <c r="AHS16" s="34"/>
      <c r="AHT16" s="34"/>
      <c r="AHU16" s="34"/>
      <c r="AHV16" s="34"/>
      <c r="AHW16" s="34"/>
      <c r="AHX16" s="34"/>
      <c r="AHY16" s="34"/>
      <c r="AHZ16" s="34"/>
      <c r="AIA16" s="34"/>
      <c r="AIB16" s="34"/>
      <c r="AIC16" s="34"/>
      <c r="AID16" s="34"/>
      <c r="AIE16" s="34"/>
      <c r="AIF16" s="34"/>
      <c r="AIG16" s="34"/>
      <c r="AIH16" s="34"/>
      <c r="AII16" s="34"/>
      <c r="AIJ16" s="34"/>
      <c r="AIK16" s="34"/>
      <c r="AIL16" s="34"/>
      <c r="AIM16" s="34"/>
      <c r="AIN16" s="34"/>
      <c r="AIO16" s="34"/>
      <c r="AIP16" s="34"/>
      <c r="AIQ16" s="34"/>
      <c r="AIR16" s="34"/>
      <c r="AIS16" s="34"/>
      <c r="AIT16" s="34"/>
      <c r="AIU16" s="34"/>
      <c r="AIV16" s="34"/>
      <c r="AIW16" s="34"/>
      <c r="AIX16" s="34"/>
      <c r="AIY16" s="34"/>
      <c r="AIZ16" s="34"/>
      <c r="AJA16" s="34"/>
      <c r="AJB16" s="34"/>
      <c r="AJC16" s="34"/>
      <c r="AJD16" s="34"/>
      <c r="AJE16" s="34"/>
      <c r="AJF16" s="34"/>
      <c r="AJG16" s="34"/>
      <c r="AJH16" s="34"/>
      <c r="AJI16" s="34"/>
      <c r="AJJ16" s="34"/>
      <c r="AJK16" s="34"/>
      <c r="AJL16" s="34"/>
      <c r="AJM16" s="34"/>
      <c r="AJN16" s="34"/>
      <c r="AJO16" s="34"/>
      <c r="AJP16" s="34"/>
      <c r="AJQ16" s="34"/>
      <c r="AJR16" s="34"/>
      <c r="AJS16" s="34"/>
      <c r="AJT16" s="34"/>
      <c r="AJU16" s="34"/>
      <c r="AJV16" s="34"/>
      <c r="AJW16" s="34"/>
      <c r="AJX16" s="34"/>
      <c r="AJY16" s="34"/>
      <c r="AJZ16" s="34"/>
      <c r="AKA16" s="34"/>
      <c r="AKB16" s="34"/>
      <c r="AKC16" s="34"/>
      <c r="AKD16" s="34"/>
      <c r="AKE16" s="34"/>
      <c r="AKF16" s="34"/>
      <c r="AKG16" s="34"/>
      <c r="AKH16" s="34"/>
      <c r="AKI16" s="34"/>
      <c r="AKJ16" s="34"/>
      <c r="AKK16" s="34"/>
      <c r="AKL16" s="34"/>
      <c r="AKM16" s="34"/>
      <c r="AKN16" s="34"/>
      <c r="AKO16" s="34"/>
      <c r="AKP16" s="34"/>
      <c r="AKQ16" s="34"/>
      <c r="AKR16" s="34"/>
      <c r="AKS16" s="34"/>
      <c r="AKT16" s="34"/>
      <c r="AKU16" s="34"/>
      <c r="AKV16" s="34"/>
      <c r="AKW16" s="34"/>
      <c r="AKX16" s="34"/>
      <c r="AKY16" s="34"/>
      <c r="AKZ16" s="34"/>
      <c r="ALA16" s="34"/>
      <c r="ALB16" s="34"/>
      <c r="ALC16" s="34"/>
      <c r="ALD16" s="34"/>
      <c r="ALE16" s="34"/>
      <c r="ALF16" s="34"/>
      <c r="ALG16" s="34"/>
      <c r="ALH16" s="34"/>
      <c r="ALI16" s="34"/>
      <c r="ALJ16" s="34"/>
      <c r="ALK16" s="34"/>
      <c r="ALL16" s="34"/>
      <c r="ALM16" s="34"/>
      <c r="ALN16" s="34"/>
      <c r="ALO16" s="34"/>
      <c r="ALP16" s="34"/>
      <c r="ALQ16" s="34"/>
      <c r="ALR16" s="34"/>
      <c r="ALS16" s="34"/>
      <c r="ALT16" s="34"/>
      <c r="ALU16" s="34"/>
      <c r="ALV16" s="34"/>
      <c r="ALW16" s="34"/>
      <c r="ALX16" s="34"/>
      <c r="ALY16" s="34"/>
      <c r="ALZ16" s="34"/>
      <c r="AMA16" s="34"/>
      <c r="AMB16" s="34"/>
      <c r="AMC16" s="34"/>
      <c r="AMD16" s="34"/>
      <c r="AME16" s="34"/>
      <c r="AMF16" s="34"/>
      <c r="AMG16" s="34"/>
      <c r="AMH16" s="34"/>
      <c r="AMI16" s="34"/>
      <c r="AMJ16" s="34"/>
    </row>
    <row r="17" spans="1:1024" s="51" customFormat="1" ht="105.75" customHeight="1" x14ac:dyDescent="0.25">
      <c r="A17" s="37">
        <v>2</v>
      </c>
      <c r="B17" s="46" t="s">
        <v>19</v>
      </c>
      <c r="C17" s="47" t="s">
        <v>149</v>
      </c>
      <c r="D17" s="48" t="s">
        <v>158</v>
      </c>
      <c r="E17" s="49" t="s">
        <v>150</v>
      </c>
      <c r="F17" s="30">
        <v>330</v>
      </c>
      <c r="G17" s="87">
        <v>0</v>
      </c>
      <c r="H17" s="30">
        <v>0</v>
      </c>
      <c r="I17" s="30">
        <v>0</v>
      </c>
      <c r="J17" s="30">
        <v>0</v>
      </c>
      <c r="K17" s="34"/>
      <c r="L17" s="34"/>
      <c r="M17" s="34"/>
      <c r="N17" s="50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34"/>
      <c r="II17" s="34"/>
      <c r="IJ17" s="34"/>
      <c r="IK17" s="34"/>
      <c r="IL17" s="34"/>
      <c r="IM17" s="34"/>
      <c r="IN17" s="34"/>
      <c r="IO17" s="34"/>
      <c r="IP17" s="34"/>
      <c r="IQ17" s="34"/>
      <c r="IR17" s="34"/>
      <c r="IS17" s="34"/>
      <c r="IT17" s="34"/>
      <c r="IU17" s="34"/>
      <c r="IV17" s="34"/>
      <c r="IW17" s="34"/>
      <c r="IX17" s="34"/>
      <c r="IY17" s="34"/>
      <c r="IZ17" s="34"/>
      <c r="JA17" s="34"/>
      <c r="JB17" s="34"/>
      <c r="JC17" s="34"/>
      <c r="JD17" s="34"/>
      <c r="JE17" s="34"/>
      <c r="JF17" s="34"/>
      <c r="JG17" s="34"/>
      <c r="JH17" s="34"/>
      <c r="JI17" s="34"/>
      <c r="JJ17" s="34"/>
      <c r="JK17" s="34"/>
      <c r="JL17" s="34"/>
      <c r="JM17" s="34"/>
      <c r="JN17" s="34"/>
      <c r="JO17" s="34"/>
      <c r="JP17" s="34"/>
      <c r="JQ17" s="34"/>
      <c r="JR17" s="34"/>
      <c r="JS17" s="34"/>
      <c r="JT17" s="34"/>
      <c r="JU17" s="34"/>
      <c r="JV17" s="34"/>
      <c r="JW17" s="34"/>
      <c r="JX17" s="34"/>
      <c r="JY17" s="34"/>
      <c r="JZ17" s="34"/>
      <c r="KA17" s="34"/>
      <c r="KB17" s="34"/>
      <c r="KC17" s="34"/>
      <c r="KD17" s="34"/>
      <c r="KE17" s="34"/>
      <c r="KF17" s="34"/>
      <c r="KG17" s="34"/>
      <c r="KH17" s="34"/>
      <c r="KI17" s="34"/>
      <c r="KJ17" s="34"/>
      <c r="KK17" s="34"/>
      <c r="KL17" s="34"/>
      <c r="KM17" s="34"/>
      <c r="KN17" s="34"/>
      <c r="KO17" s="34"/>
      <c r="KP17" s="34"/>
      <c r="KQ17" s="34"/>
      <c r="KR17" s="34"/>
      <c r="KS17" s="34"/>
      <c r="KT17" s="34"/>
      <c r="KU17" s="34"/>
      <c r="KV17" s="34"/>
      <c r="KW17" s="34"/>
      <c r="KX17" s="34"/>
      <c r="KY17" s="34"/>
      <c r="KZ17" s="34"/>
      <c r="LA17" s="34"/>
      <c r="LB17" s="34"/>
      <c r="LC17" s="34"/>
      <c r="LD17" s="34"/>
      <c r="LE17" s="34"/>
      <c r="LF17" s="34"/>
      <c r="LG17" s="34"/>
      <c r="LH17" s="34"/>
      <c r="LI17" s="34"/>
      <c r="LJ17" s="34"/>
      <c r="LK17" s="34"/>
      <c r="LL17" s="34"/>
      <c r="LM17" s="34"/>
      <c r="LN17" s="34"/>
      <c r="LO17" s="34"/>
      <c r="LP17" s="34"/>
      <c r="LQ17" s="34"/>
      <c r="LR17" s="34"/>
      <c r="LS17" s="34"/>
      <c r="LT17" s="34"/>
      <c r="LU17" s="34"/>
      <c r="LV17" s="34"/>
      <c r="LW17" s="34"/>
      <c r="LX17" s="34"/>
      <c r="LY17" s="34"/>
      <c r="LZ17" s="34"/>
      <c r="MA17" s="34"/>
      <c r="MB17" s="34"/>
      <c r="MC17" s="34"/>
      <c r="MD17" s="34"/>
      <c r="ME17" s="34"/>
      <c r="MF17" s="34"/>
      <c r="MG17" s="34"/>
      <c r="MH17" s="34"/>
      <c r="MI17" s="34"/>
      <c r="MJ17" s="34"/>
      <c r="MK17" s="34"/>
      <c r="ML17" s="34"/>
      <c r="MM17" s="34"/>
      <c r="MN17" s="34"/>
      <c r="MO17" s="34"/>
      <c r="MP17" s="34"/>
      <c r="MQ17" s="34"/>
      <c r="MR17" s="34"/>
      <c r="MS17" s="34"/>
      <c r="MT17" s="34"/>
      <c r="MU17" s="34"/>
      <c r="MV17" s="34"/>
      <c r="MW17" s="34"/>
      <c r="MX17" s="34"/>
      <c r="MY17" s="34"/>
      <c r="MZ17" s="34"/>
      <c r="NA17" s="34"/>
      <c r="NB17" s="34"/>
      <c r="NC17" s="34"/>
      <c r="ND17" s="34"/>
      <c r="NE17" s="34"/>
      <c r="NF17" s="34"/>
      <c r="NG17" s="34"/>
      <c r="NH17" s="34"/>
      <c r="NI17" s="34"/>
      <c r="NJ17" s="34"/>
      <c r="NK17" s="34"/>
      <c r="NL17" s="34"/>
      <c r="NM17" s="34"/>
      <c r="NN17" s="34"/>
      <c r="NO17" s="34"/>
      <c r="NP17" s="34"/>
      <c r="NQ17" s="34"/>
      <c r="NR17" s="34"/>
      <c r="NS17" s="34"/>
      <c r="NT17" s="34"/>
      <c r="NU17" s="34"/>
      <c r="NV17" s="34"/>
      <c r="NW17" s="34"/>
      <c r="NX17" s="34"/>
      <c r="NY17" s="34"/>
      <c r="NZ17" s="34"/>
      <c r="OA17" s="34"/>
      <c r="OB17" s="34"/>
      <c r="OC17" s="34"/>
      <c r="OD17" s="34"/>
      <c r="OE17" s="34"/>
      <c r="OF17" s="34"/>
      <c r="OG17" s="34"/>
      <c r="OH17" s="34"/>
      <c r="OI17" s="34"/>
      <c r="OJ17" s="34"/>
      <c r="OK17" s="34"/>
      <c r="OL17" s="34"/>
      <c r="OM17" s="34"/>
      <c r="ON17" s="34"/>
      <c r="OO17" s="34"/>
      <c r="OP17" s="34"/>
      <c r="OQ17" s="34"/>
      <c r="OR17" s="34"/>
      <c r="OS17" s="34"/>
      <c r="OT17" s="34"/>
      <c r="OU17" s="34"/>
      <c r="OV17" s="34"/>
      <c r="OW17" s="34"/>
      <c r="OX17" s="34"/>
      <c r="OY17" s="34"/>
      <c r="OZ17" s="34"/>
      <c r="PA17" s="34"/>
      <c r="PB17" s="34"/>
      <c r="PC17" s="34"/>
      <c r="PD17" s="34"/>
      <c r="PE17" s="34"/>
      <c r="PF17" s="34"/>
      <c r="PG17" s="34"/>
      <c r="PH17" s="34"/>
      <c r="PI17" s="34"/>
      <c r="PJ17" s="34"/>
      <c r="PK17" s="34"/>
      <c r="PL17" s="34"/>
      <c r="PM17" s="34"/>
      <c r="PN17" s="34"/>
      <c r="PO17" s="34"/>
      <c r="PP17" s="34"/>
      <c r="PQ17" s="34"/>
      <c r="PR17" s="34"/>
      <c r="PS17" s="34"/>
      <c r="PT17" s="34"/>
      <c r="PU17" s="34"/>
      <c r="PV17" s="34"/>
      <c r="PW17" s="34"/>
      <c r="PX17" s="34"/>
      <c r="PY17" s="34"/>
      <c r="PZ17" s="34"/>
      <c r="QA17" s="34"/>
      <c r="QB17" s="34"/>
      <c r="QC17" s="34"/>
      <c r="QD17" s="34"/>
      <c r="QE17" s="34"/>
      <c r="QF17" s="34"/>
      <c r="QG17" s="34"/>
      <c r="QH17" s="34"/>
      <c r="QI17" s="34"/>
      <c r="QJ17" s="34"/>
      <c r="QK17" s="34"/>
      <c r="QL17" s="34"/>
      <c r="QM17" s="34"/>
      <c r="QN17" s="34"/>
      <c r="QO17" s="34"/>
      <c r="QP17" s="34"/>
      <c r="QQ17" s="34"/>
      <c r="QR17" s="34"/>
      <c r="QS17" s="34"/>
      <c r="QT17" s="34"/>
      <c r="QU17" s="34"/>
      <c r="QV17" s="34"/>
      <c r="QW17" s="34"/>
      <c r="QX17" s="34"/>
      <c r="QY17" s="34"/>
      <c r="QZ17" s="34"/>
      <c r="RA17" s="34"/>
      <c r="RB17" s="34"/>
      <c r="RC17" s="34"/>
      <c r="RD17" s="34"/>
      <c r="RE17" s="34"/>
      <c r="RF17" s="34"/>
      <c r="RG17" s="34"/>
      <c r="RH17" s="34"/>
      <c r="RI17" s="34"/>
      <c r="RJ17" s="34"/>
      <c r="RK17" s="34"/>
      <c r="RL17" s="34"/>
      <c r="RM17" s="34"/>
      <c r="RN17" s="34"/>
      <c r="RO17" s="34"/>
      <c r="RP17" s="34"/>
      <c r="RQ17" s="34"/>
      <c r="RR17" s="34"/>
      <c r="RS17" s="34"/>
      <c r="RT17" s="34"/>
      <c r="RU17" s="34"/>
      <c r="RV17" s="34"/>
      <c r="RW17" s="34"/>
      <c r="RX17" s="34"/>
      <c r="RY17" s="34"/>
      <c r="RZ17" s="34"/>
      <c r="SA17" s="34"/>
      <c r="SB17" s="34"/>
      <c r="SC17" s="34"/>
      <c r="SD17" s="34"/>
      <c r="SE17" s="34"/>
      <c r="SF17" s="34"/>
      <c r="SG17" s="34"/>
      <c r="SH17" s="34"/>
      <c r="SI17" s="34"/>
      <c r="SJ17" s="34"/>
      <c r="SK17" s="34"/>
      <c r="SL17" s="34"/>
      <c r="SM17" s="34"/>
      <c r="SN17" s="34"/>
      <c r="SO17" s="34"/>
      <c r="SP17" s="34"/>
      <c r="SQ17" s="34"/>
      <c r="SR17" s="34"/>
      <c r="SS17" s="34"/>
      <c r="ST17" s="34"/>
      <c r="SU17" s="34"/>
      <c r="SV17" s="34"/>
      <c r="SW17" s="34"/>
      <c r="SX17" s="34"/>
      <c r="SY17" s="34"/>
      <c r="SZ17" s="34"/>
      <c r="TA17" s="34"/>
      <c r="TB17" s="34"/>
      <c r="TC17" s="34"/>
      <c r="TD17" s="34"/>
      <c r="TE17" s="34"/>
      <c r="TF17" s="34"/>
      <c r="TG17" s="34"/>
      <c r="TH17" s="34"/>
      <c r="TI17" s="34"/>
      <c r="TJ17" s="34"/>
      <c r="TK17" s="34"/>
      <c r="TL17" s="34"/>
      <c r="TM17" s="34"/>
      <c r="TN17" s="34"/>
      <c r="TO17" s="34"/>
      <c r="TP17" s="34"/>
      <c r="TQ17" s="34"/>
      <c r="TR17" s="34"/>
      <c r="TS17" s="34"/>
      <c r="TT17" s="34"/>
      <c r="TU17" s="34"/>
      <c r="TV17" s="34"/>
      <c r="TW17" s="34"/>
      <c r="TX17" s="34"/>
      <c r="TY17" s="34"/>
      <c r="TZ17" s="34"/>
      <c r="UA17" s="34"/>
      <c r="UB17" s="34"/>
      <c r="UC17" s="34"/>
      <c r="UD17" s="34"/>
      <c r="UE17" s="34"/>
      <c r="UF17" s="34"/>
      <c r="UG17" s="34"/>
      <c r="UH17" s="34"/>
      <c r="UI17" s="34"/>
      <c r="UJ17" s="34"/>
      <c r="UK17" s="34"/>
      <c r="UL17" s="34"/>
      <c r="UM17" s="34"/>
      <c r="UN17" s="34"/>
      <c r="UO17" s="34"/>
      <c r="UP17" s="34"/>
      <c r="UQ17" s="34"/>
      <c r="UR17" s="34"/>
      <c r="US17" s="34"/>
      <c r="UT17" s="34"/>
      <c r="UU17" s="34"/>
      <c r="UV17" s="34"/>
      <c r="UW17" s="34"/>
      <c r="UX17" s="34"/>
      <c r="UY17" s="34"/>
      <c r="UZ17" s="34"/>
      <c r="VA17" s="34"/>
      <c r="VB17" s="34"/>
      <c r="VC17" s="34"/>
      <c r="VD17" s="34"/>
      <c r="VE17" s="34"/>
      <c r="VF17" s="34"/>
      <c r="VG17" s="34"/>
      <c r="VH17" s="34"/>
      <c r="VI17" s="34"/>
      <c r="VJ17" s="34"/>
      <c r="VK17" s="34"/>
      <c r="VL17" s="34"/>
      <c r="VM17" s="34"/>
      <c r="VN17" s="34"/>
      <c r="VO17" s="34"/>
      <c r="VP17" s="34"/>
      <c r="VQ17" s="34"/>
      <c r="VR17" s="34"/>
      <c r="VS17" s="34"/>
      <c r="VT17" s="34"/>
      <c r="VU17" s="34"/>
      <c r="VV17" s="34"/>
      <c r="VW17" s="34"/>
      <c r="VX17" s="34"/>
      <c r="VY17" s="34"/>
      <c r="VZ17" s="34"/>
      <c r="WA17" s="34"/>
      <c r="WB17" s="34"/>
      <c r="WC17" s="34"/>
      <c r="WD17" s="34"/>
      <c r="WE17" s="34"/>
      <c r="WF17" s="34"/>
      <c r="WG17" s="34"/>
      <c r="WH17" s="34"/>
      <c r="WI17" s="34"/>
      <c r="WJ17" s="34"/>
      <c r="WK17" s="34"/>
      <c r="WL17" s="34"/>
      <c r="WM17" s="34"/>
      <c r="WN17" s="34"/>
      <c r="WO17" s="34"/>
      <c r="WP17" s="34"/>
      <c r="WQ17" s="34"/>
      <c r="WR17" s="34"/>
      <c r="WS17" s="34"/>
      <c r="WT17" s="34"/>
      <c r="WU17" s="34"/>
      <c r="WV17" s="34"/>
      <c r="WW17" s="34"/>
      <c r="WX17" s="34"/>
      <c r="WY17" s="34"/>
      <c r="WZ17" s="34"/>
      <c r="XA17" s="34"/>
      <c r="XB17" s="34"/>
      <c r="XC17" s="34"/>
      <c r="XD17" s="34"/>
      <c r="XE17" s="34"/>
      <c r="XF17" s="34"/>
      <c r="XG17" s="34"/>
      <c r="XH17" s="34"/>
      <c r="XI17" s="34"/>
      <c r="XJ17" s="34"/>
      <c r="XK17" s="34"/>
      <c r="XL17" s="34"/>
      <c r="XM17" s="34"/>
      <c r="XN17" s="34"/>
      <c r="XO17" s="34"/>
      <c r="XP17" s="34"/>
      <c r="XQ17" s="34"/>
      <c r="XR17" s="34"/>
      <c r="XS17" s="34"/>
      <c r="XT17" s="34"/>
      <c r="XU17" s="34"/>
      <c r="XV17" s="34"/>
      <c r="XW17" s="34"/>
      <c r="XX17" s="34"/>
      <c r="XY17" s="34"/>
      <c r="XZ17" s="34"/>
      <c r="YA17" s="34"/>
      <c r="YB17" s="34"/>
      <c r="YC17" s="34"/>
      <c r="YD17" s="34"/>
      <c r="YE17" s="34"/>
      <c r="YF17" s="34"/>
      <c r="YG17" s="34"/>
      <c r="YH17" s="34"/>
      <c r="YI17" s="34"/>
      <c r="YJ17" s="34"/>
      <c r="YK17" s="34"/>
      <c r="YL17" s="34"/>
      <c r="YM17" s="34"/>
      <c r="YN17" s="34"/>
      <c r="YO17" s="34"/>
      <c r="YP17" s="34"/>
      <c r="YQ17" s="34"/>
      <c r="YR17" s="34"/>
      <c r="YS17" s="34"/>
      <c r="YT17" s="34"/>
      <c r="YU17" s="34"/>
      <c r="YV17" s="34"/>
      <c r="YW17" s="34"/>
      <c r="YX17" s="34"/>
      <c r="YY17" s="34"/>
      <c r="YZ17" s="34"/>
      <c r="ZA17" s="34"/>
      <c r="ZB17" s="34"/>
      <c r="ZC17" s="34"/>
      <c r="ZD17" s="34"/>
      <c r="ZE17" s="34"/>
      <c r="ZF17" s="34"/>
      <c r="ZG17" s="34"/>
      <c r="ZH17" s="34"/>
      <c r="ZI17" s="34"/>
      <c r="ZJ17" s="34"/>
      <c r="ZK17" s="34"/>
      <c r="ZL17" s="34"/>
      <c r="ZM17" s="34"/>
      <c r="ZN17" s="34"/>
      <c r="ZO17" s="34"/>
      <c r="ZP17" s="34"/>
      <c r="ZQ17" s="34"/>
      <c r="ZR17" s="34"/>
      <c r="ZS17" s="34"/>
      <c r="ZT17" s="34"/>
      <c r="ZU17" s="34"/>
      <c r="ZV17" s="34"/>
      <c r="ZW17" s="34"/>
      <c r="ZX17" s="34"/>
      <c r="ZY17" s="34"/>
      <c r="ZZ17" s="34"/>
      <c r="AAA17" s="34"/>
      <c r="AAB17" s="34"/>
      <c r="AAC17" s="34"/>
      <c r="AAD17" s="34"/>
      <c r="AAE17" s="34"/>
      <c r="AAF17" s="34"/>
      <c r="AAG17" s="34"/>
      <c r="AAH17" s="34"/>
      <c r="AAI17" s="34"/>
      <c r="AAJ17" s="34"/>
      <c r="AAK17" s="34"/>
      <c r="AAL17" s="34"/>
      <c r="AAM17" s="34"/>
      <c r="AAN17" s="34"/>
      <c r="AAO17" s="34"/>
      <c r="AAP17" s="34"/>
      <c r="AAQ17" s="34"/>
      <c r="AAR17" s="34"/>
      <c r="AAS17" s="34"/>
      <c r="AAT17" s="34"/>
      <c r="AAU17" s="34"/>
      <c r="AAV17" s="34"/>
      <c r="AAW17" s="34"/>
      <c r="AAX17" s="34"/>
      <c r="AAY17" s="34"/>
      <c r="AAZ17" s="34"/>
      <c r="ABA17" s="34"/>
      <c r="ABB17" s="34"/>
      <c r="ABC17" s="34"/>
      <c r="ABD17" s="34"/>
      <c r="ABE17" s="34"/>
      <c r="ABF17" s="34"/>
      <c r="ABG17" s="34"/>
      <c r="ABH17" s="34"/>
      <c r="ABI17" s="34"/>
      <c r="ABJ17" s="34"/>
      <c r="ABK17" s="34"/>
      <c r="ABL17" s="34"/>
      <c r="ABM17" s="34"/>
      <c r="ABN17" s="34"/>
      <c r="ABO17" s="34"/>
      <c r="ABP17" s="34"/>
      <c r="ABQ17" s="34"/>
      <c r="ABR17" s="34"/>
      <c r="ABS17" s="34"/>
      <c r="ABT17" s="34"/>
      <c r="ABU17" s="34"/>
      <c r="ABV17" s="34"/>
      <c r="ABW17" s="34"/>
      <c r="ABX17" s="34"/>
      <c r="ABY17" s="34"/>
      <c r="ABZ17" s="34"/>
      <c r="ACA17" s="34"/>
      <c r="ACB17" s="34"/>
      <c r="ACC17" s="34"/>
      <c r="ACD17" s="34"/>
      <c r="ACE17" s="34"/>
      <c r="ACF17" s="34"/>
      <c r="ACG17" s="34"/>
      <c r="ACH17" s="34"/>
      <c r="ACI17" s="34"/>
      <c r="ACJ17" s="34"/>
      <c r="ACK17" s="34"/>
      <c r="ACL17" s="34"/>
      <c r="ACM17" s="34"/>
      <c r="ACN17" s="34"/>
      <c r="ACO17" s="34"/>
      <c r="ACP17" s="34"/>
      <c r="ACQ17" s="34"/>
      <c r="ACR17" s="34"/>
      <c r="ACS17" s="34"/>
      <c r="ACT17" s="34"/>
      <c r="ACU17" s="34"/>
      <c r="ACV17" s="34"/>
      <c r="ACW17" s="34"/>
      <c r="ACX17" s="34"/>
      <c r="ACY17" s="34"/>
      <c r="ACZ17" s="34"/>
      <c r="ADA17" s="34"/>
      <c r="ADB17" s="34"/>
      <c r="ADC17" s="34"/>
      <c r="ADD17" s="34"/>
      <c r="ADE17" s="34"/>
      <c r="ADF17" s="34"/>
      <c r="ADG17" s="34"/>
      <c r="ADH17" s="34"/>
      <c r="ADI17" s="34"/>
      <c r="ADJ17" s="34"/>
      <c r="ADK17" s="34"/>
      <c r="ADL17" s="34"/>
      <c r="ADM17" s="34"/>
      <c r="ADN17" s="34"/>
      <c r="ADO17" s="34"/>
      <c r="ADP17" s="34"/>
      <c r="ADQ17" s="34"/>
      <c r="ADR17" s="34"/>
      <c r="ADS17" s="34"/>
      <c r="ADT17" s="34"/>
      <c r="ADU17" s="34"/>
      <c r="ADV17" s="34"/>
      <c r="ADW17" s="34"/>
      <c r="ADX17" s="34"/>
      <c r="ADY17" s="34"/>
      <c r="ADZ17" s="34"/>
      <c r="AEA17" s="34"/>
      <c r="AEB17" s="34"/>
      <c r="AEC17" s="34"/>
      <c r="AED17" s="34"/>
      <c r="AEE17" s="34"/>
      <c r="AEF17" s="34"/>
      <c r="AEG17" s="34"/>
      <c r="AEH17" s="34"/>
      <c r="AEI17" s="34"/>
      <c r="AEJ17" s="34"/>
      <c r="AEK17" s="34"/>
      <c r="AEL17" s="34"/>
      <c r="AEM17" s="34"/>
      <c r="AEN17" s="34"/>
      <c r="AEO17" s="34"/>
      <c r="AEP17" s="34"/>
      <c r="AEQ17" s="34"/>
      <c r="AER17" s="34"/>
      <c r="AES17" s="34"/>
      <c r="AET17" s="34"/>
      <c r="AEU17" s="34"/>
      <c r="AEV17" s="34"/>
      <c r="AEW17" s="34"/>
      <c r="AEX17" s="34"/>
      <c r="AEY17" s="34"/>
      <c r="AEZ17" s="34"/>
      <c r="AFA17" s="34"/>
      <c r="AFB17" s="34"/>
      <c r="AFC17" s="34"/>
      <c r="AFD17" s="34"/>
      <c r="AFE17" s="34"/>
      <c r="AFF17" s="34"/>
      <c r="AFG17" s="34"/>
      <c r="AFH17" s="34"/>
      <c r="AFI17" s="34"/>
      <c r="AFJ17" s="34"/>
      <c r="AFK17" s="34"/>
      <c r="AFL17" s="34"/>
      <c r="AFM17" s="34"/>
      <c r="AFN17" s="34"/>
      <c r="AFO17" s="34"/>
      <c r="AFP17" s="34"/>
      <c r="AFQ17" s="34"/>
      <c r="AFR17" s="34"/>
      <c r="AFS17" s="34"/>
      <c r="AFT17" s="34"/>
      <c r="AFU17" s="34"/>
      <c r="AFV17" s="34"/>
      <c r="AFW17" s="34"/>
      <c r="AFX17" s="34"/>
      <c r="AFY17" s="34"/>
      <c r="AFZ17" s="34"/>
      <c r="AGA17" s="34"/>
      <c r="AGB17" s="34"/>
      <c r="AGC17" s="34"/>
      <c r="AGD17" s="34"/>
      <c r="AGE17" s="34"/>
      <c r="AGF17" s="34"/>
      <c r="AGG17" s="34"/>
      <c r="AGH17" s="34"/>
      <c r="AGI17" s="34"/>
      <c r="AGJ17" s="34"/>
      <c r="AGK17" s="34"/>
      <c r="AGL17" s="34"/>
      <c r="AGM17" s="34"/>
      <c r="AGN17" s="34"/>
      <c r="AGO17" s="34"/>
      <c r="AGP17" s="34"/>
      <c r="AGQ17" s="34"/>
      <c r="AGR17" s="34"/>
      <c r="AGS17" s="34"/>
      <c r="AGT17" s="34"/>
      <c r="AGU17" s="34"/>
      <c r="AGV17" s="34"/>
      <c r="AGW17" s="34"/>
      <c r="AGX17" s="34"/>
      <c r="AGY17" s="34"/>
      <c r="AGZ17" s="34"/>
      <c r="AHA17" s="34"/>
      <c r="AHB17" s="34"/>
      <c r="AHC17" s="34"/>
      <c r="AHD17" s="34"/>
      <c r="AHE17" s="34"/>
      <c r="AHF17" s="34"/>
      <c r="AHG17" s="34"/>
      <c r="AHH17" s="34"/>
      <c r="AHI17" s="34"/>
      <c r="AHJ17" s="34"/>
      <c r="AHK17" s="34"/>
      <c r="AHL17" s="34"/>
      <c r="AHM17" s="34"/>
      <c r="AHN17" s="34"/>
      <c r="AHO17" s="34"/>
      <c r="AHP17" s="34"/>
      <c r="AHQ17" s="34"/>
      <c r="AHR17" s="34"/>
      <c r="AHS17" s="34"/>
      <c r="AHT17" s="34"/>
      <c r="AHU17" s="34"/>
      <c r="AHV17" s="34"/>
      <c r="AHW17" s="34"/>
      <c r="AHX17" s="34"/>
      <c r="AHY17" s="34"/>
      <c r="AHZ17" s="34"/>
      <c r="AIA17" s="34"/>
      <c r="AIB17" s="34"/>
      <c r="AIC17" s="34"/>
      <c r="AID17" s="34"/>
      <c r="AIE17" s="34"/>
      <c r="AIF17" s="34"/>
      <c r="AIG17" s="34"/>
      <c r="AIH17" s="34"/>
      <c r="AII17" s="34"/>
      <c r="AIJ17" s="34"/>
      <c r="AIK17" s="34"/>
      <c r="AIL17" s="34"/>
      <c r="AIM17" s="34"/>
      <c r="AIN17" s="34"/>
      <c r="AIO17" s="34"/>
      <c r="AIP17" s="34"/>
      <c r="AIQ17" s="34"/>
      <c r="AIR17" s="34"/>
      <c r="AIS17" s="34"/>
      <c r="AIT17" s="34"/>
      <c r="AIU17" s="34"/>
      <c r="AIV17" s="34"/>
      <c r="AIW17" s="34"/>
      <c r="AIX17" s="34"/>
      <c r="AIY17" s="34"/>
      <c r="AIZ17" s="34"/>
      <c r="AJA17" s="34"/>
      <c r="AJB17" s="34"/>
      <c r="AJC17" s="34"/>
      <c r="AJD17" s="34"/>
      <c r="AJE17" s="34"/>
      <c r="AJF17" s="34"/>
      <c r="AJG17" s="34"/>
      <c r="AJH17" s="34"/>
      <c r="AJI17" s="34"/>
      <c r="AJJ17" s="34"/>
      <c r="AJK17" s="34"/>
      <c r="AJL17" s="34"/>
      <c r="AJM17" s="34"/>
      <c r="AJN17" s="34"/>
      <c r="AJO17" s="34"/>
      <c r="AJP17" s="34"/>
      <c r="AJQ17" s="34"/>
      <c r="AJR17" s="34"/>
      <c r="AJS17" s="34"/>
      <c r="AJT17" s="34"/>
      <c r="AJU17" s="34"/>
      <c r="AJV17" s="34"/>
      <c r="AJW17" s="34"/>
      <c r="AJX17" s="34"/>
      <c r="AJY17" s="34"/>
      <c r="AJZ17" s="34"/>
      <c r="AKA17" s="34"/>
      <c r="AKB17" s="34"/>
      <c r="AKC17" s="34"/>
      <c r="AKD17" s="34"/>
      <c r="AKE17" s="34"/>
      <c r="AKF17" s="34"/>
      <c r="AKG17" s="34"/>
      <c r="AKH17" s="34"/>
      <c r="AKI17" s="34"/>
      <c r="AKJ17" s="34"/>
      <c r="AKK17" s="34"/>
      <c r="AKL17" s="34"/>
      <c r="AKM17" s="34"/>
      <c r="AKN17" s="34"/>
      <c r="AKO17" s="34"/>
      <c r="AKP17" s="34"/>
      <c r="AKQ17" s="34"/>
      <c r="AKR17" s="34"/>
      <c r="AKS17" s="34"/>
      <c r="AKT17" s="34"/>
      <c r="AKU17" s="34"/>
      <c r="AKV17" s="34"/>
      <c r="AKW17" s="34"/>
      <c r="AKX17" s="34"/>
      <c r="AKY17" s="34"/>
      <c r="AKZ17" s="34"/>
      <c r="ALA17" s="34"/>
      <c r="ALB17" s="34"/>
      <c r="ALC17" s="34"/>
      <c r="ALD17" s="34"/>
      <c r="ALE17" s="34"/>
      <c r="ALF17" s="34"/>
      <c r="ALG17" s="34"/>
      <c r="ALH17" s="34"/>
      <c r="ALI17" s="34"/>
      <c r="ALJ17" s="34"/>
      <c r="ALK17" s="34"/>
      <c r="ALL17" s="34"/>
      <c r="ALM17" s="34"/>
      <c r="ALN17" s="34"/>
      <c r="ALO17" s="34"/>
      <c r="ALP17" s="34"/>
      <c r="ALQ17" s="34"/>
      <c r="ALR17" s="34"/>
      <c r="ALS17" s="34"/>
      <c r="ALT17" s="34"/>
      <c r="ALU17" s="34"/>
      <c r="ALV17" s="34"/>
      <c r="ALW17" s="34"/>
      <c r="ALX17" s="34"/>
      <c r="ALY17" s="34"/>
      <c r="ALZ17" s="34"/>
      <c r="AMA17" s="34"/>
      <c r="AMB17" s="34"/>
      <c r="AMC17" s="34"/>
      <c r="AMD17" s="34"/>
      <c r="AME17" s="34"/>
      <c r="AMF17" s="34"/>
      <c r="AMG17" s="34"/>
      <c r="AMH17" s="34"/>
      <c r="AMI17" s="34"/>
      <c r="AMJ17" s="34"/>
    </row>
    <row r="18" spans="1:1024" ht="76.150000000000006" customHeight="1" x14ac:dyDescent="0.25">
      <c r="A18" s="37">
        <v>3</v>
      </c>
      <c r="B18" s="1" t="s">
        <v>19</v>
      </c>
      <c r="C18" s="47" t="s">
        <v>84</v>
      </c>
      <c r="D18" s="12" t="s">
        <v>87</v>
      </c>
      <c r="E18" s="13" t="s">
        <v>25</v>
      </c>
      <c r="F18" s="30">
        <v>0</v>
      </c>
      <c r="G18" s="30">
        <v>311.2</v>
      </c>
      <c r="H18" s="30">
        <v>0</v>
      </c>
      <c r="I18" s="14">
        <v>0</v>
      </c>
      <c r="J18" s="14">
        <v>0</v>
      </c>
    </row>
    <row r="19" spans="1:1024" ht="76.150000000000006" customHeight="1" x14ac:dyDescent="0.25">
      <c r="A19" s="37">
        <v>4</v>
      </c>
      <c r="B19" s="1" t="s">
        <v>19</v>
      </c>
      <c r="C19" s="47" t="s">
        <v>81</v>
      </c>
      <c r="D19" s="12" t="s">
        <v>87</v>
      </c>
      <c r="E19" s="13" t="s">
        <v>25</v>
      </c>
      <c r="F19" s="30">
        <v>0</v>
      </c>
      <c r="G19" s="30">
        <v>1200</v>
      </c>
      <c r="H19" s="30">
        <v>0</v>
      </c>
      <c r="I19" s="14">
        <v>0</v>
      </c>
      <c r="J19" s="14">
        <v>0</v>
      </c>
    </row>
    <row r="20" spans="1:1024" ht="26.45" customHeight="1" x14ac:dyDescent="0.25">
      <c r="A20" s="91">
        <v>7</v>
      </c>
      <c r="B20" s="95" t="s">
        <v>26</v>
      </c>
      <c r="C20" s="96" t="s">
        <v>27</v>
      </c>
      <c r="D20" s="97" t="s">
        <v>82</v>
      </c>
      <c r="E20" s="15" t="s">
        <v>28</v>
      </c>
      <c r="F20" s="88">
        <v>1860</v>
      </c>
      <c r="G20" s="38">
        <v>2091.2800000000002</v>
      </c>
      <c r="H20" s="38">
        <v>785.52</v>
      </c>
      <c r="I20" s="30">
        <v>719</v>
      </c>
      <c r="J20" s="14">
        <v>0</v>
      </c>
    </row>
    <row r="21" spans="1:1024" ht="31.7" customHeight="1" x14ac:dyDescent="0.25">
      <c r="A21" s="92"/>
      <c r="B21" s="95"/>
      <c r="C21" s="96"/>
      <c r="D21" s="98"/>
      <c r="E21" s="15" t="s">
        <v>29</v>
      </c>
      <c r="F21" s="29">
        <v>1461.43</v>
      </c>
      <c r="G21" s="39">
        <v>1643.15</v>
      </c>
      <c r="H21" s="39">
        <v>669.15</v>
      </c>
      <c r="I21" s="30">
        <v>719</v>
      </c>
      <c r="J21" s="14">
        <v>0</v>
      </c>
    </row>
    <row r="22" spans="1:1024" ht="34.700000000000003" customHeight="1" x14ac:dyDescent="0.25">
      <c r="A22" s="93"/>
      <c r="B22" s="95"/>
      <c r="C22" s="96"/>
      <c r="D22" s="98"/>
      <c r="E22" s="15" t="s">
        <v>29</v>
      </c>
      <c r="F22" s="29">
        <v>1253.54</v>
      </c>
      <c r="G22" s="39">
        <v>1305.29</v>
      </c>
      <c r="H22" s="39">
        <v>647.29999999999995</v>
      </c>
      <c r="I22" s="30">
        <v>559.25</v>
      </c>
      <c r="J22" s="14">
        <v>0</v>
      </c>
    </row>
    <row r="23" spans="1:1024" ht="102" x14ac:dyDescent="0.25">
      <c r="A23" s="10">
        <v>8</v>
      </c>
      <c r="B23" s="28" t="s">
        <v>26</v>
      </c>
      <c r="C23" s="53" t="s">
        <v>30</v>
      </c>
      <c r="D23" s="32" t="s">
        <v>31</v>
      </c>
      <c r="E23" s="16" t="s">
        <v>32</v>
      </c>
      <c r="F23" s="29">
        <v>54.9</v>
      </c>
      <c r="G23" s="29">
        <v>54.9</v>
      </c>
      <c r="H23" s="29">
        <v>54.9</v>
      </c>
      <c r="I23" s="14">
        <v>0</v>
      </c>
      <c r="J23" s="14">
        <v>0</v>
      </c>
    </row>
    <row r="24" spans="1:1024" ht="114.75" x14ac:dyDescent="0.25">
      <c r="A24" s="10">
        <v>9</v>
      </c>
      <c r="B24" s="28" t="s">
        <v>26</v>
      </c>
      <c r="C24" s="53" t="s">
        <v>33</v>
      </c>
      <c r="D24" s="32" t="s">
        <v>34</v>
      </c>
      <c r="E24" s="16" t="s">
        <v>32</v>
      </c>
      <c r="F24" s="29">
        <v>21.3</v>
      </c>
      <c r="G24" s="29">
        <v>21.3</v>
      </c>
      <c r="H24" s="29">
        <v>21.3</v>
      </c>
      <c r="I24" s="14">
        <v>0</v>
      </c>
      <c r="J24" s="14">
        <v>0</v>
      </c>
    </row>
    <row r="25" spans="1:1024" ht="89.25" x14ac:dyDescent="0.25">
      <c r="A25" s="10">
        <v>10</v>
      </c>
      <c r="B25" s="28" t="s">
        <v>26</v>
      </c>
      <c r="C25" s="53" t="s">
        <v>35</v>
      </c>
      <c r="D25" s="32" t="s">
        <v>36</v>
      </c>
      <c r="E25" s="16" t="s">
        <v>32</v>
      </c>
      <c r="F25" s="29">
        <v>106.5</v>
      </c>
      <c r="G25" s="29">
        <v>106.5</v>
      </c>
      <c r="H25" s="29">
        <v>106.5</v>
      </c>
      <c r="I25" s="14">
        <v>0</v>
      </c>
      <c r="J25" s="14">
        <v>0</v>
      </c>
    </row>
    <row r="26" spans="1:1024" ht="89.25" x14ac:dyDescent="0.25">
      <c r="A26" s="10">
        <v>11</v>
      </c>
      <c r="B26" s="46" t="s">
        <v>26</v>
      </c>
      <c r="C26" s="64" t="s">
        <v>37</v>
      </c>
      <c r="D26" s="32" t="s">
        <v>38</v>
      </c>
      <c r="E26" s="16" t="s">
        <v>39</v>
      </c>
      <c r="F26" s="29">
        <v>60</v>
      </c>
      <c r="G26" s="29">
        <v>120</v>
      </c>
      <c r="H26" s="29">
        <v>60</v>
      </c>
      <c r="I26" s="14">
        <v>0</v>
      </c>
      <c r="J26" s="14">
        <v>0</v>
      </c>
    </row>
    <row r="27" spans="1:1024" ht="114.75" x14ac:dyDescent="0.25">
      <c r="A27" s="10">
        <v>12</v>
      </c>
      <c r="B27" s="46" t="s">
        <v>26</v>
      </c>
      <c r="C27" s="65" t="s">
        <v>40</v>
      </c>
      <c r="D27" s="32" t="s">
        <v>41</v>
      </c>
      <c r="E27" s="16" t="s">
        <v>39</v>
      </c>
      <c r="F27" s="29">
        <v>40</v>
      </c>
      <c r="G27" s="29">
        <v>80</v>
      </c>
      <c r="H27" s="29">
        <v>40</v>
      </c>
      <c r="I27" s="14">
        <v>0</v>
      </c>
      <c r="J27" s="14">
        <v>0</v>
      </c>
    </row>
    <row r="28" spans="1:1024" ht="102" x14ac:dyDescent="0.25">
      <c r="A28" s="10">
        <v>13</v>
      </c>
      <c r="B28" s="46" t="s">
        <v>26</v>
      </c>
      <c r="C28" s="65" t="s">
        <v>42</v>
      </c>
      <c r="D28" s="31" t="s">
        <v>43</v>
      </c>
      <c r="E28" s="16" t="s">
        <v>39</v>
      </c>
      <c r="F28" s="29">
        <v>80</v>
      </c>
      <c r="G28" s="29">
        <v>160</v>
      </c>
      <c r="H28" s="29">
        <v>80</v>
      </c>
      <c r="I28" s="14">
        <v>0</v>
      </c>
      <c r="J28" s="14">
        <v>0</v>
      </c>
    </row>
    <row r="29" spans="1:1024" ht="102" x14ac:dyDescent="0.25">
      <c r="A29" s="10">
        <v>14</v>
      </c>
      <c r="B29" s="46" t="s">
        <v>26</v>
      </c>
      <c r="C29" s="65" t="s">
        <v>44</v>
      </c>
      <c r="D29" s="31" t="s">
        <v>45</v>
      </c>
      <c r="E29" s="16" t="s">
        <v>39</v>
      </c>
      <c r="F29" s="29">
        <v>40</v>
      </c>
      <c r="G29" s="29">
        <v>80</v>
      </c>
      <c r="H29" s="29">
        <v>40</v>
      </c>
      <c r="I29" s="14">
        <v>0</v>
      </c>
      <c r="J29" s="14">
        <v>0</v>
      </c>
    </row>
    <row r="30" spans="1:1024" ht="60" x14ac:dyDescent="0.25">
      <c r="A30" s="10">
        <v>15</v>
      </c>
      <c r="B30" s="1" t="s">
        <v>26</v>
      </c>
      <c r="C30" s="53" t="s">
        <v>83</v>
      </c>
      <c r="D30" s="17" t="s">
        <v>46</v>
      </c>
      <c r="E30" s="16" t="s">
        <v>47</v>
      </c>
      <c r="F30" s="29">
        <v>400</v>
      </c>
      <c r="G30" s="29">
        <v>400</v>
      </c>
      <c r="H30" s="30">
        <v>400</v>
      </c>
      <c r="I30" s="14">
        <v>0</v>
      </c>
      <c r="J30" s="14">
        <v>0</v>
      </c>
    </row>
    <row r="31" spans="1:1024" ht="60" x14ac:dyDescent="0.25">
      <c r="A31" s="10">
        <v>16</v>
      </c>
      <c r="B31" s="1" t="s">
        <v>26</v>
      </c>
      <c r="C31" s="65" t="s">
        <v>48</v>
      </c>
      <c r="D31" s="54" t="s">
        <v>46</v>
      </c>
      <c r="E31" s="16" t="s">
        <v>47</v>
      </c>
      <c r="F31" s="29">
        <v>500</v>
      </c>
      <c r="G31" s="29">
        <v>500</v>
      </c>
      <c r="H31" s="30">
        <v>500</v>
      </c>
      <c r="I31" s="14">
        <v>0</v>
      </c>
      <c r="J31" s="14">
        <v>0</v>
      </c>
    </row>
    <row r="32" spans="1:1024" s="51" customFormat="1" ht="57" customHeight="1" x14ac:dyDescent="0.25">
      <c r="A32" s="37">
        <v>17</v>
      </c>
      <c r="B32" s="89" t="s">
        <v>26</v>
      </c>
      <c r="C32" s="90" t="s">
        <v>22</v>
      </c>
      <c r="D32" s="124" t="s">
        <v>23</v>
      </c>
      <c r="E32" s="57" t="s">
        <v>49</v>
      </c>
      <c r="F32" s="29">
        <v>1039.68</v>
      </c>
      <c r="G32" s="30">
        <v>0</v>
      </c>
      <c r="H32" s="30">
        <v>0</v>
      </c>
      <c r="I32" s="30">
        <v>0</v>
      </c>
      <c r="J32" s="30">
        <v>0</v>
      </c>
      <c r="K32" s="34"/>
      <c r="L32" s="34"/>
      <c r="M32" s="34"/>
      <c r="N32" s="50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  <c r="IH32" s="34"/>
      <c r="II32" s="34"/>
      <c r="IJ32" s="34"/>
      <c r="IK32" s="34"/>
      <c r="IL32" s="34"/>
      <c r="IM32" s="34"/>
      <c r="IN32" s="34"/>
      <c r="IO32" s="34"/>
      <c r="IP32" s="34"/>
      <c r="IQ32" s="34"/>
      <c r="IR32" s="34"/>
      <c r="IS32" s="34"/>
      <c r="IT32" s="34"/>
      <c r="IU32" s="34"/>
      <c r="IV32" s="34"/>
      <c r="IW32" s="34"/>
      <c r="IX32" s="34"/>
      <c r="IY32" s="34"/>
      <c r="IZ32" s="34"/>
      <c r="JA32" s="34"/>
      <c r="JB32" s="34"/>
      <c r="JC32" s="34"/>
      <c r="JD32" s="34"/>
      <c r="JE32" s="34"/>
      <c r="JF32" s="34"/>
      <c r="JG32" s="34"/>
      <c r="JH32" s="34"/>
      <c r="JI32" s="34"/>
      <c r="JJ32" s="34"/>
      <c r="JK32" s="34"/>
      <c r="JL32" s="34"/>
      <c r="JM32" s="34"/>
      <c r="JN32" s="34"/>
      <c r="JO32" s="34"/>
      <c r="JP32" s="34"/>
      <c r="JQ32" s="34"/>
      <c r="JR32" s="34"/>
      <c r="JS32" s="34"/>
      <c r="JT32" s="34"/>
      <c r="JU32" s="34"/>
      <c r="JV32" s="34"/>
      <c r="JW32" s="34"/>
      <c r="JX32" s="34"/>
      <c r="JY32" s="34"/>
      <c r="JZ32" s="34"/>
      <c r="KA32" s="34"/>
      <c r="KB32" s="34"/>
      <c r="KC32" s="34"/>
      <c r="KD32" s="34"/>
      <c r="KE32" s="34"/>
      <c r="KF32" s="34"/>
      <c r="KG32" s="34"/>
      <c r="KH32" s="34"/>
      <c r="KI32" s="34"/>
      <c r="KJ32" s="34"/>
      <c r="KK32" s="34"/>
      <c r="KL32" s="34"/>
      <c r="KM32" s="34"/>
      <c r="KN32" s="34"/>
      <c r="KO32" s="34"/>
      <c r="KP32" s="34"/>
      <c r="KQ32" s="34"/>
      <c r="KR32" s="34"/>
      <c r="KS32" s="34"/>
      <c r="KT32" s="34"/>
      <c r="KU32" s="34"/>
      <c r="KV32" s="34"/>
      <c r="KW32" s="34"/>
      <c r="KX32" s="34"/>
      <c r="KY32" s="34"/>
      <c r="KZ32" s="34"/>
      <c r="LA32" s="34"/>
      <c r="LB32" s="34"/>
      <c r="LC32" s="34"/>
      <c r="LD32" s="34"/>
      <c r="LE32" s="34"/>
      <c r="LF32" s="34"/>
      <c r="LG32" s="34"/>
      <c r="LH32" s="34"/>
      <c r="LI32" s="34"/>
      <c r="LJ32" s="34"/>
      <c r="LK32" s="34"/>
      <c r="LL32" s="34"/>
      <c r="LM32" s="34"/>
      <c r="LN32" s="34"/>
      <c r="LO32" s="34"/>
      <c r="LP32" s="34"/>
      <c r="LQ32" s="34"/>
      <c r="LR32" s="34"/>
      <c r="LS32" s="34"/>
      <c r="LT32" s="34"/>
      <c r="LU32" s="34"/>
      <c r="LV32" s="34"/>
      <c r="LW32" s="34"/>
      <c r="LX32" s="34"/>
      <c r="LY32" s="34"/>
      <c r="LZ32" s="34"/>
      <c r="MA32" s="34"/>
      <c r="MB32" s="34"/>
      <c r="MC32" s="34"/>
      <c r="MD32" s="34"/>
      <c r="ME32" s="34"/>
      <c r="MF32" s="34"/>
      <c r="MG32" s="34"/>
      <c r="MH32" s="34"/>
      <c r="MI32" s="34"/>
      <c r="MJ32" s="34"/>
      <c r="MK32" s="34"/>
      <c r="ML32" s="34"/>
      <c r="MM32" s="34"/>
      <c r="MN32" s="34"/>
      <c r="MO32" s="34"/>
      <c r="MP32" s="34"/>
      <c r="MQ32" s="34"/>
      <c r="MR32" s="34"/>
      <c r="MS32" s="34"/>
      <c r="MT32" s="34"/>
      <c r="MU32" s="34"/>
      <c r="MV32" s="34"/>
      <c r="MW32" s="34"/>
      <c r="MX32" s="34"/>
      <c r="MY32" s="34"/>
      <c r="MZ32" s="34"/>
      <c r="NA32" s="34"/>
      <c r="NB32" s="34"/>
      <c r="NC32" s="34"/>
      <c r="ND32" s="34"/>
      <c r="NE32" s="34"/>
      <c r="NF32" s="34"/>
      <c r="NG32" s="34"/>
      <c r="NH32" s="34"/>
      <c r="NI32" s="34"/>
      <c r="NJ32" s="34"/>
      <c r="NK32" s="34"/>
      <c r="NL32" s="34"/>
      <c r="NM32" s="34"/>
      <c r="NN32" s="34"/>
      <c r="NO32" s="34"/>
      <c r="NP32" s="34"/>
      <c r="NQ32" s="34"/>
      <c r="NR32" s="34"/>
      <c r="NS32" s="34"/>
      <c r="NT32" s="34"/>
      <c r="NU32" s="34"/>
      <c r="NV32" s="34"/>
      <c r="NW32" s="34"/>
      <c r="NX32" s="34"/>
      <c r="NY32" s="34"/>
      <c r="NZ32" s="34"/>
      <c r="OA32" s="34"/>
      <c r="OB32" s="34"/>
      <c r="OC32" s="34"/>
      <c r="OD32" s="34"/>
      <c r="OE32" s="34"/>
      <c r="OF32" s="34"/>
      <c r="OG32" s="34"/>
      <c r="OH32" s="34"/>
      <c r="OI32" s="34"/>
      <c r="OJ32" s="34"/>
      <c r="OK32" s="34"/>
      <c r="OL32" s="34"/>
      <c r="OM32" s="34"/>
      <c r="ON32" s="34"/>
      <c r="OO32" s="34"/>
      <c r="OP32" s="34"/>
      <c r="OQ32" s="34"/>
      <c r="OR32" s="34"/>
      <c r="OS32" s="34"/>
      <c r="OT32" s="34"/>
      <c r="OU32" s="34"/>
      <c r="OV32" s="34"/>
      <c r="OW32" s="34"/>
      <c r="OX32" s="34"/>
      <c r="OY32" s="34"/>
      <c r="OZ32" s="34"/>
      <c r="PA32" s="34"/>
      <c r="PB32" s="34"/>
      <c r="PC32" s="34"/>
      <c r="PD32" s="34"/>
      <c r="PE32" s="34"/>
      <c r="PF32" s="34"/>
      <c r="PG32" s="34"/>
      <c r="PH32" s="34"/>
      <c r="PI32" s="34"/>
      <c r="PJ32" s="34"/>
      <c r="PK32" s="34"/>
      <c r="PL32" s="34"/>
      <c r="PM32" s="34"/>
      <c r="PN32" s="34"/>
      <c r="PO32" s="34"/>
      <c r="PP32" s="34"/>
      <c r="PQ32" s="34"/>
      <c r="PR32" s="34"/>
      <c r="PS32" s="34"/>
      <c r="PT32" s="34"/>
      <c r="PU32" s="34"/>
      <c r="PV32" s="34"/>
      <c r="PW32" s="34"/>
      <c r="PX32" s="34"/>
      <c r="PY32" s="34"/>
      <c r="PZ32" s="34"/>
      <c r="QA32" s="34"/>
      <c r="QB32" s="34"/>
      <c r="QC32" s="34"/>
      <c r="QD32" s="34"/>
      <c r="QE32" s="34"/>
      <c r="QF32" s="34"/>
      <c r="QG32" s="34"/>
      <c r="QH32" s="34"/>
      <c r="QI32" s="34"/>
      <c r="QJ32" s="34"/>
      <c r="QK32" s="34"/>
      <c r="QL32" s="34"/>
      <c r="QM32" s="34"/>
      <c r="QN32" s="34"/>
      <c r="QO32" s="34"/>
      <c r="QP32" s="34"/>
      <c r="QQ32" s="34"/>
      <c r="QR32" s="34"/>
      <c r="QS32" s="34"/>
      <c r="QT32" s="34"/>
      <c r="QU32" s="34"/>
      <c r="QV32" s="34"/>
      <c r="QW32" s="34"/>
      <c r="QX32" s="34"/>
      <c r="QY32" s="34"/>
      <c r="QZ32" s="34"/>
      <c r="RA32" s="34"/>
      <c r="RB32" s="34"/>
      <c r="RC32" s="34"/>
      <c r="RD32" s="34"/>
      <c r="RE32" s="34"/>
      <c r="RF32" s="34"/>
      <c r="RG32" s="34"/>
      <c r="RH32" s="34"/>
      <c r="RI32" s="34"/>
      <c r="RJ32" s="34"/>
      <c r="RK32" s="34"/>
      <c r="RL32" s="34"/>
      <c r="RM32" s="34"/>
      <c r="RN32" s="34"/>
      <c r="RO32" s="34"/>
      <c r="RP32" s="34"/>
      <c r="RQ32" s="34"/>
      <c r="RR32" s="34"/>
      <c r="RS32" s="34"/>
      <c r="RT32" s="34"/>
      <c r="RU32" s="34"/>
      <c r="RV32" s="34"/>
      <c r="RW32" s="34"/>
      <c r="RX32" s="34"/>
      <c r="RY32" s="34"/>
      <c r="RZ32" s="34"/>
      <c r="SA32" s="34"/>
      <c r="SB32" s="34"/>
      <c r="SC32" s="34"/>
      <c r="SD32" s="34"/>
      <c r="SE32" s="34"/>
      <c r="SF32" s="34"/>
      <c r="SG32" s="34"/>
      <c r="SH32" s="34"/>
      <c r="SI32" s="34"/>
      <c r="SJ32" s="34"/>
      <c r="SK32" s="34"/>
      <c r="SL32" s="34"/>
      <c r="SM32" s="34"/>
      <c r="SN32" s="34"/>
      <c r="SO32" s="34"/>
      <c r="SP32" s="34"/>
      <c r="SQ32" s="34"/>
      <c r="SR32" s="34"/>
      <c r="SS32" s="34"/>
      <c r="ST32" s="34"/>
      <c r="SU32" s="34"/>
      <c r="SV32" s="34"/>
      <c r="SW32" s="34"/>
      <c r="SX32" s="34"/>
      <c r="SY32" s="34"/>
      <c r="SZ32" s="34"/>
      <c r="TA32" s="34"/>
      <c r="TB32" s="34"/>
      <c r="TC32" s="34"/>
      <c r="TD32" s="34"/>
      <c r="TE32" s="34"/>
      <c r="TF32" s="34"/>
      <c r="TG32" s="34"/>
      <c r="TH32" s="34"/>
      <c r="TI32" s="34"/>
      <c r="TJ32" s="34"/>
      <c r="TK32" s="34"/>
      <c r="TL32" s="34"/>
      <c r="TM32" s="34"/>
      <c r="TN32" s="34"/>
      <c r="TO32" s="34"/>
      <c r="TP32" s="34"/>
      <c r="TQ32" s="34"/>
      <c r="TR32" s="34"/>
      <c r="TS32" s="34"/>
      <c r="TT32" s="34"/>
      <c r="TU32" s="34"/>
      <c r="TV32" s="34"/>
      <c r="TW32" s="34"/>
      <c r="TX32" s="34"/>
      <c r="TY32" s="34"/>
      <c r="TZ32" s="34"/>
      <c r="UA32" s="34"/>
      <c r="UB32" s="34"/>
      <c r="UC32" s="34"/>
      <c r="UD32" s="34"/>
      <c r="UE32" s="34"/>
      <c r="UF32" s="34"/>
      <c r="UG32" s="34"/>
      <c r="UH32" s="34"/>
      <c r="UI32" s="34"/>
      <c r="UJ32" s="34"/>
      <c r="UK32" s="34"/>
      <c r="UL32" s="34"/>
      <c r="UM32" s="34"/>
      <c r="UN32" s="34"/>
      <c r="UO32" s="34"/>
      <c r="UP32" s="34"/>
      <c r="UQ32" s="34"/>
      <c r="UR32" s="34"/>
      <c r="US32" s="34"/>
      <c r="UT32" s="34"/>
      <c r="UU32" s="34"/>
      <c r="UV32" s="34"/>
      <c r="UW32" s="34"/>
      <c r="UX32" s="34"/>
      <c r="UY32" s="34"/>
      <c r="UZ32" s="34"/>
      <c r="VA32" s="34"/>
      <c r="VB32" s="34"/>
      <c r="VC32" s="34"/>
      <c r="VD32" s="34"/>
      <c r="VE32" s="34"/>
      <c r="VF32" s="34"/>
      <c r="VG32" s="34"/>
      <c r="VH32" s="34"/>
      <c r="VI32" s="34"/>
      <c r="VJ32" s="34"/>
      <c r="VK32" s="34"/>
      <c r="VL32" s="34"/>
      <c r="VM32" s="34"/>
      <c r="VN32" s="34"/>
      <c r="VO32" s="34"/>
      <c r="VP32" s="34"/>
      <c r="VQ32" s="34"/>
      <c r="VR32" s="34"/>
      <c r="VS32" s="34"/>
      <c r="VT32" s="34"/>
      <c r="VU32" s="34"/>
      <c r="VV32" s="34"/>
      <c r="VW32" s="34"/>
      <c r="VX32" s="34"/>
      <c r="VY32" s="34"/>
      <c r="VZ32" s="34"/>
      <c r="WA32" s="34"/>
      <c r="WB32" s="34"/>
      <c r="WC32" s="34"/>
      <c r="WD32" s="34"/>
      <c r="WE32" s="34"/>
      <c r="WF32" s="34"/>
      <c r="WG32" s="34"/>
      <c r="WH32" s="34"/>
      <c r="WI32" s="34"/>
      <c r="WJ32" s="34"/>
      <c r="WK32" s="34"/>
      <c r="WL32" s="34"/>
      <c r="WM32" s="34"/>
      <c r="WN32" s="34"/>
      <c r="WO32" s="34"/>
      <c r="WP32" s="34"/>
      <c r="WQ32" s="34"/>
      <c r="WR32" s="34"/>
      <c r="WS32" s="34"/>
      <c r="WT32" s="34"/>
      <c r="WU32" s="34"/>
      <c r="WV32" s="34"/>
      <c r="WW32" s="34"/>
      <c r="WX32" s="34"/>
      <c r="WY32" s="34"/>
      <c r="WZ32" s="34"/>
      <c r="XA32" s="34"/>
      <c r="XB32" s="34"/>
      <c r="XC32" s="34"/>
      <c r="XD32" s="34"/>
      <c r="XE32" s="34"/>
      <c r="XF32" s="34"/>
      <c r="XG32" s="34"/>
      <c r="XH32" s="34"/>
      <c r="XI32" s="34"/>
      <c r="XJ32" s="34"/>
      <c r="XK32" s="34"/>
      <c r="XL32" s="34"/>
      <c r="XM32" s="34"/>
      <c r="XN32" s="34"/>
      <c r="XO32" s="34"/>
      <c r="XP32" s="34"/>
      <c r="XQ32" s="34"/>
      <c r="XR32" s="34"/>
      <c r="XS32" s="34"/>
      <c r="XT32" s="34"/>
      <c r="XU32" s="34"/>
      <c r="XV32" s="34"/>
      <c r="XW32" s="34"/>
      <c r="XX32" s="34"/>
      <c r="XY32" s="34"/>
      <c r="XZ32" s="34"/>
      <c r="YA32" s="34"/>
      <c r="YB32" s="34"/>
      <c r="YC32" s="34"/>
      <c r="YD32" s="34"/>
      <c r="YE32" s="34"/>
      <c r="YF32" s="34"/>
      <c r="YG32" s="34"/>
      <c r="YH32" s="34"/>
      <c r="YI32" s="34"/>
      <c r="YJ32" s="34"/>
      <c r="YK32" s="34"/>
      <c r="YL32" s="34"/>
      <c r="YM32" s="34"/>
      <c r="YN32" s="34"/>
      <c r="YO32" s="34"/>
      <c r="YP32" s="34"/>
      <c r="YQ32" s="34"/>
      <c r="YR32" s="34"/>
      <c r="YS32" s="34"/>
      <c r="YT32" s="34"/>
      <c r="YU32" s="34"/>
      <c r="YV32" s="34"/>
      <c r="YW32" s="34"/>
      <c r="YX32" s="34"/>
      <c r="YY32" s="34"/>
      <c r="YZ32" s="34"/>
      <c r="ZA32" s="34"/>
      <c r="ZB32" s="34"/>
      <c r="ZC32" s="34"/>
      <c r="ZD32" s="34"/>
      <c r="ZE32" s="34"/>
      <c r="ZF32" s="34"/>
      <c r="ZG32" s="34"/>
      <c r="ZH32" s="34"/>
      <c r="ZI32" s="34"/>
      <c r="ZJ32" s="34"/>
      <c r="ZK32" s="34"/>
      <c r="ZL32" s="34"/>
      <c r="ZM32" s="34"/>
      <c r="ZN32" s="34"/>
      <c r="ZO32" s="34"/>
      <c r="ZP32" s="34"/>
      <c r="ZQ32" s="34"/>
      <c r="ZR32" s="34"/>
      <c r="ZS32" s="34"/>
      <c r="ZT32" s="34"/>
      <c r="ZU32" s="34"/>
      <c r="ZV32" s="34"/>
      <c r="ZW32" s="34"/>
      <c r="ZX32" s="34"/>
      <c r="ZY32" s="34"/>
      <c r="ZZ32" s="34"/>
      <c r="AAA32" s="34"/>
      <c r="AAB32" s="34"/>
      <c r="AAC32" s="34"/>
      <c r="AAD32" s="34"/>
      <c r="AAE32" s="34"/>
      <c r="AAF32" s="34"/>
      <c r="AAG32" s="34"/>
      <c r="AAH32" s="34"/>
      <c r="AAI32" s="34"/>
      <c r="AAJ32" s="34"/>
      <c r="AAK32" s="34"/>
      <c r="AAL32" s="34"/>
      <c r="AAM32" s="34"/>
      <c r="AAN32" s="34"/>
      <c r="AAO32" s="34"/>
      <c r="AAP32" s="34"/>
      <c r="AAQ32" s="34"/>
      <c r="AAR32" s="34"/>
      <c r="AAS32" s="34"/>
      <c r="AAT32" s="34"/>
      <c r="AAU32" s="34"/>
      <c r="AAV32" s="34"/>
      <c r="AAW32" s="34"/>
      <c r="AAX32" s="34"/>
      <c r="AAY32" s="34"/>
      <c r="AAZ32" s="34"/>
      <c r="ABA32" s="34"/>
      <c r="ABB32" s="34"/>
      <c r="ABC32" s="34"/>
      <c r="ABD32" s="34"/>
      <c r="ABE32" s="34"/>
      <c r="ABF32" s="34"/>
      <c r="ABG32" s="34"/>
      <c r="ABH32" s="34"/>
      <c r="ABI32" s="34"/>
      <c r="ABJ32" s="34"/>
      <c r="ABK32" s="34"/>
      <c r="ABL32" s="34"/>
      <c r="ABM32" s="34"/>
      <c r="ABN32" s="34"/>
      <c r="ABO32" s="34"/>
      <c r="ABP32" s="34"/>
      <c r="ABQ32" s="34"/>
      <c r="ABR32" s="34"/>
      <c r="ABS32" s="34"/>
      <c r="ABT32" s="34"/>
      <c r="ABU32" s="34"/>
      <c r="ABV32" s="34"/>
      <c r="ABW32" s="34"/>
      <c r="ABX32" s="34"/>
      <c r="ABY32" s="34"/>
      <c r="ABZ32" s="34"/>
      <c r="ACA32" s="34"/>
      <c r="ACB32" s="34"/>
      <c r="ACC32" s="34"/>
      <c r="ACD32" s="34"/>
      <c r="ACE32" s="34"/>
      <c r="ACF32" s="34"/>
      <c r="ACG32" s="34"/>
      <c r="ACH32" s="34"/>
      <c r="ACI32" s="34"/>
      <c r="ACJ32" s="34"/>
      <c r="ACK32" s="34"/>
      <c r="ACL32" s="34"/>
      <c r="ACM32" s="34"/>
      <c r="ACN32" s="34"/>
      <c r="ACO32" s="34"/>
      <c r="ACP32" s="34"/>
      <c r="ACQ32" s="34"/>
      <c r="ACR32" s="34"/>
      <c r="ACS32" s="34"/>
      <c r="ACT32" s="34"/>
      <c r="ACU32" s="34"/>
      <c r="ACV32" s="34"/>
      <c r="ACW32" s="34"/>
      <c r="ACX32" s="34"/>
      <c r="ACY32" s="34"/>
      <c r="ACZ32" s="34"/>
      <c r="ADA32" s="34"/>
      <c r="ADB32" s="34"/>
      <c r="ADC32" s="34"/>
      <c r="ADD32" s="34"/>
      <c r="ADE32" s="34"/>
      <c r="ADF32" s="34"/>
      <c r="ADG32" s="34"/>
      <c r="ADH32" s="34"/>
      <c r="ADI32" s="34"/>
      <c r="ADJ32" s="34"/>
      <c r="ADK32" s="34"/>
      <c r="ADL32" s="34"/>
      <c r="ADM32" s="34"/>
      <c r="ADN32" s="34"/>
      <c r="ADO32" s="34"/>
      <c r="ADP32" s="34"/>
      <c r="ADQ32" s="34"/>
      <c r="ADR32" s="34"/>
      <c r="ADS32" s="34"/>
      <c r="ADT32" s="34"/>
      <c r="ADU32" s="34"/>
      <c r="ADV32" s="34"/>
      <c r="ADW32" s="34"/>
      <c r="ADX32" s="34"/>
      <c r="ADY32" s="34"/>
      <c r="ADZ32" s="34"/>
      <c r="AEA32" s="34"/>
      <c r="AEB32" s="34"/>
      <c r="AEC32" s="34"/>
      <c r="AED32" s="34"/>
      <c r="AEE32" s="34"/>
      <c r="AEF32" s="34"/>
      <c r="AEG32" s="34"/>
      <c r="AEH32" s="34"/>
      <c r="AEI32" s="34"/>
      <c r="AEJ32" s="34"/>
      <c r="AEK32" s="34"/>
      <c r="AEL32" s="34"/>
      <c r="AEM32" s="34"/>
      <c r="AEN32" s="34"/>
      <c r="AEO32" s="34"/>
      <c r="AEP32" s="34"/>
      <c r="AEQ32" s="34"/>
      <c r="AER32" s="34"/>
      <c r="AES32" s="34"/>
      <c r="AET32" s="34"/>
      <c r="AEU32" s="34"/>
      <c r="AEV32" s="34"/>
      <c r="AEW32" s="34"/>
      <c r="AEX32" s="34"/>
      <c r="AEY32" s="34"/>
      <c r="AEZ32" s="34"/>
      <c r="AFA32" s="34"/>
      <c r="AFB32" s="34"/>
      <c r="AFC32" s="34"/>
      <c r="AFD32" s="34"/>
      <c r="AFE32" s="34"/>
      <c r="AFF32" s="34"/>
      <c r="AFG32" s="34"/>
      <c r="AFH32" s="34"/>
      <c r="AFI32" s="34"/>
      <c r="AFJ32" s="34"/>
      <c r="AFK32" s="34"/>
      <c r="AFL32" s="34"/>
      <c r="AFM32" s="34"/>
      <c r="AFN32" s="34"/>
      <c r="AFO32" s="34"/>
      <c r="AFP32" s="34"/>
      <c r="AFQ32" s="34"/>
      <c r="AFR32" s="34"/>
      <c r="AFS32" s="34"/>
      <c r="AFT32" s="34"/>
      <c r="AFU32" s="34"/>
      <c r="AFV32" s="34"/>
      <c r="AFW32" s="34"/>
      <c r="AFX32" s="34"/>
      <c r="AFY32" s="34"/>
      <c r="AFZ32" s="34"/>
      <c r="AGA32" s="34"/>
      <c r="AGB32" s="34"/>
      <c r="AGC32" s="34"/>
      <c r="AGD32" s="34"/>
      <c r="AGE32" s="34"/>
      <c r="AGF32" s="34"/>
      <c r="AGG32" s="34"/>
      <c r="AGH32" s="34"/>
      <c r="AGI32" s="34"/>
      <c r="AGJ32" s="34"/>
      <c r="AGK32" s="34"/>
      <c r="AGL32" s="34"/>
      <c r="AGM32" s="34"/>
      <c r="AGN32" s="34"/>
      <c r="AGO32" s="34"/>
      <c r="AGP32" s="34"/>
      <c r="AGQ32" s="34"/>
      <c r="AGR32" s="34"/>
      <c r="AGS32" s="34"/>
      <c r="AGT32" s="34"/>
      <c r="AGU32" s="34"/>
      <c r="AGV32" s="34"/>
      <c r="AGW32" s="34"/>
      <c r="AGX32" s="34"/>
      <c r="AGY32" s="34"/>
      <c r="AGZ32" s="34"/>
      <c r="AHA32" s="34"/>
      <c r="AHB32" s="34"/>
      <c r="AHC32" s="34"/>
      <c r="AHD32" s="34"/>
      <c r="AHE32" s="34"/>
      <c r="AHF32" s="34"/>
      <c r="AHG32" s="34"/>
      <c r="AHH32" s="34"/>
      <c r="AHI32" s="34"/>
      <c r="AHJ32" s="34"/>
      <c r="AHK32" s="34"/>
      <c r="AHL32" s="34"/>
      <c r="AHM32" s="34"/>
      <c r="AHN32" s="34"/>
      <c r="AHO32" s="34"/>
      <c r="AHP32" s="34"/>
      <c r="AHQ32" s="34"/>
      <c r="AHR32" s="34"/>
      <c r="AHS32" s="34"/>
      <c r="AHT32" s="34"/>
      <c r="AHU32" s="34"/>
      <c r="AHV32" s="34"/>
      <c r="AHW32" s="34"/>
      <c r="AHX32" s="34"/>
      <c r="AHY32" s="34"/>
      <c r="AHZ32" s="34"/>
      <c r="AIA32" s="34"/>
      <c r="AIB32" s="34"/>
      <c r="AIC32" s="34"/>
      <c r="AID32" s="34"/>
      <c r="AIE32" s="34"/>
      <c r="AIF32" s="34"/>
      <c r="AIG32" s="34"/>
      <c r="AIH32" s="34"/>
      <c r="AII32" s="34"/>
      <c r="AIJ32" s="34"/>
      <c r="AIK32" s="34"/>
      <c r="AIL32" s="34"/>
      <c r="AIM32" s="34"/>
      <c r="AIN32" s="34"/>
      <c r="AIO32" s="34"/>
      <c r="AIP32" s="34"/>
      <c r="AIQ32" s="34"/>
      <c r="AIR32" s="34"/>
      <c r="AIS32" s="34"/>
      <c r="AIT32" s="34"/>
      <c r="AIU32" s="34"/>
      <c r="AIV32" s="34"/>
      <c r="AIW32" s="34"/>
      <c r="AIX32" s="34"/>
      <c r="AIY32" s="34"/>
      <c r="AIZ32" s="34"/>
      <c r="AJA32" s="34"/>
      <c r="AJB32" s="34"/>
      <c r="AJC32" s="34"/>
      <c r="AJD32" s="34"/>
      <c r="AJE32" s="34"/>
      <c r="AJF32" s="34"/>
      <c r="AJG32" s="34"/>
      <c r="AJH32" s="34"/>
      <c r="AJI32" s="34"/>
      <c r="AJJ32" s="34"/>
      <c r="AJK32" s="34"/>
      <c r="AJL32" s="34"/>
      <c r="AJM32" s="34"/>
      <c r="AJN32" s="34"/>
      <c r="AJO32" s="34"/>
      <c r="AJP32" s="34"/>
      <c r="AJQ32" s="34"/>
      <c r="AJR32" s="34"/>
      <c r="AJS32" s="34"/>
      <c r="AJT32" s="34"/>
      <c r="AJU32" s="34"/>
      <c r="AJV32" s="34"/>
      <c r="AJW32" s="34"/>
      <c r="AJX32" s="34"/>
      <c r="AJY32" s="34"/>
      <c r="AJZ32" s="34"/>
      <c r="AKA32" s="34"/>
      <c r="AKB32" s="34"/>
      <c r="AKC32" s="34"/>
      <c r="AKD32" s="34"/>
      <c r="AKE32" s="34"/>
      <c r="AKF32" s="34"/>
      <c r="AKG32" s="34"/>
      <c r="AKH32" s="34"/>
      <c r="AKI32" s="34"/>
      <c r="AKJ32" s="34"/>
      <c r="AKK32" s="34"/>
      <c r="AKL32" s="34"/>
      <c r="AKM32" s="34"/>
      <c r="AKN32" s="34"/>
      <c r="AKO32" s="34"/>
      <c r="AKP32" s="34"/>
      <c r="AKQ32" s="34"/>
      <c r="AKR32" s="34"/>
      <c r="AKS32" s="34"/>
      <c r="AKT32" s="34"/>
      <c r="AKU32" s="34"/>
      <c r="AKV32" s="34"/>
      <c r="AKW32" s="34"/>
      <c r="AKX32" s="34"/>
      <c r="AKY32" s="34"/>
      <c r="AKZ32" s="34"/>
      <c r="ALA32" s="34"/>
      <c r="ALB32" s="34"/>
      <c r="ALC32" s="34"/>
      <c r="ALD32" s="34"/>
      <c r="ALE32" s="34"/>
      <c r="ALF32" s="34"/>
      <c r="ALG32" s="34"/>
      <c r="ALH32" s="34"/>
      <c r="ALI32" s="34"/>
      <c r="ALJ32" s="34"/>
      <c r="ALK32" s="34"/>
      <c r="ALL32" s="34"/>
      <c r="ALM32" s="34"/>
      <c r="ALN32" s="34"/>
      <c r="ALO32" s="34"/>
      <c r="ALP32" s="34"/>
      <c r="ALQ32" s="34"/>
      <c r="ALR32" s="34"/>
      <c r="ALS32" s="34"/>
      <c r="ALT32" s="34"/>
      <c r="ALU32" s="34"/>
      <c r="ALV32" s="34"/>
      <c r="ALW32" s="34"/>
      <c r="ALX32" s="34"/>
      <c r="ALY32" s="34"/>
      <c r="ALZ32" s="34"/>
      <c r="AMA32" s="34"/>
      <c r="AMB32" s="34"/>
      <c r="AMC32" s="34"/>
      <c r="AMD32" s="34"/>
      <c r="AME32" s="34"/>
      <c r="AMF32" s="34"/>
      <c r="AMG32" s="34"/>
      <c r="AMH32" s="34"/>
      <c r="AMI32" s="34"/>
      <c r="AMJ32" s="34"/>
    </row>
    <row r="33" spans="1:1024" ht="117" customHeight="1" x14ac:dyDescent="0.25">
      <c r="A33" s="10">
        <v>18</v>
      </c>
      <c r="B33" s="1" t="s">
        <v>50</v>
      </c>
      <c r="C33" s="66" t="s">
        <v>51</v>
      </c>
      <c r="D33" s="18" t="s">
        <v>52</v>
      </c>
      <c r="E33" s="19" t="s">
        <v>53</v>
      </c>
      <c r="F33" s="29">
        <v>1081.71</v>
      </c>
      <c r="G33" s="29">
        <v>1183</v>
      </c>
      <c r="H33" s="30">
        <v>1183</v>
      </c>
      <c r="I33" s="14">
        <v>0</v>
      </c>
      <c r="J33" s="14">
        <v>0</v>
      </c>
    </row>
    <row r="34" spans="1:1024" ht="119.65" customHeight="1" x14ac:dyDescent="0.25">
      <c r="A34" s="10">
        <v>19</v>
      </c>
      <c r="B34" s="1" t="s">
        <v>50</v>
      </c>
      <c r="C34" s="67" t="s">
        <v>54</v>
      </c>
      <c r="D34" s="18" t="s">
        <v>55</v>
      </c>
      <c r="E34" s="20" t="s">
        <v>32</v>
      </c>
      <c r="F34" s="29">
        <v>0</v>
      </c>
      <c r="G34" s="29">
        <v>300</v>
      </c>
      <c r="H34" s="30">
        <v>300</v>
      </c>
      <c r="I34" s="14">
        <v>0</v>
      </c>
      <c r="J34" s="14">
        <v>0</v>
      </c>
    </row>
    <row r="35" spans="1:1024" ht="81.400000000000006" customHeight="1" x14ac:dyDescent="0.25">
      <c r="A35" s="10">
        <v>20</v>
      </c>
      <c r="B35" s="1" t="s">
        <v>50</v>
      </c>
      <c r="C35" s="67" t="s">
        <v>56</v>
      </c>
      <c r="D35" s="17" t="s">
        <v>57</v>
      </c>
      <c r="E35" s="21" t="s">
        <v>58</v>
      </c>
      <c r="F35" s="29">
        <v>3864.57</v>
      </c>
      <c r="G35" s="52">
        <v>0</v>
      </c>
      <c r="H35" s="30">
        <v>0</v>
      </c>
      <c r="I35" s="14">
        <v>0</v>
      </c>
      <c r="J35" s="14">
        <v>0</v>
      </c>
    </row>
    <row r="36" spans="1:1024" ht="85.5" customHeight="1" x14ac:dyDescent="0.25">
      <c r="A36" s="10">
        <v>21</v>
      </c>
      <c r="B36" s="1" t="s">
        <v>50</v>
      </c>
      <c r="C36" s="67" t="s">
        <v>129</v>
      </c>
      <c r="D36" s="54" t="s">
        <v>57</v>
      </c>
      <c r="E36" s="21" t="s">
        <v>130</v>
      </c>
      <c r="F36" s="29">
        <v>0</v>
      </c>
      <c r="G36" s="52">
        <v>11627.98</v>
      </c>
      <c r="H36" s="30">
        <v>0</v>
      </c>
      <c r="I36" s="14">
        <v>0</v>
      </c>
      <c r="J36" s="14">
        <v>0</v>
      </c>
    </row>
    <row r="37" spans="1:1024" ht="24.75" customHeight="1" x14ac:dyDescent="0.25">
      <c r="A37" s="100">
        <v>22</v>
      </c>
      <c r="B37" s="103" t="s">
        <v>50</v>
      </c>
      <c r="C37" s="106" t="s">
        <v>154</v>
      </c>
      <c r="D37" s="109" t="s">
        <v>159</v>
      </c>
      <c r="E37" s="80" t="s">
        <v>155</v>
      </c>
      <c r="F37" s="29">
        <v>166</v>
      </c>
      <c r="G37" s="52">
        <v>0</v>
      </c>
      <c r="H37" s="52">
        <v>0</v>
      </c>
      <c r="I37" s="52">
        <v>0</v>
      </c>
      <c r="J37" s="52">
        <v>0</v>
      </c>
    </row>
    <row r="38" spans="1:1024" x14ac:dyDescent="0.25">
      <c r="A38" s="101"/>
      <c r="B38" s="104"/>
      <c r="C38" s="107"/>
      <c r="D38" s="110"/>
      <c r="E38" s="80" t="s">
        <v>156</v>
      </c>
      <c r="F38" s="29">
        <v>90.24</v>
      </c>
      <c r="G38" s="52">
        <v>0</v>
      </c>
      <c r="H38" s="52">
        <v>0</v>
      </c>
      <c r="I38" s="52">
        <v>0</v>
      </c>
      <c r="J38" s="52">
        <v>0</v>
      </c>
    </row>
    <row r="39" spans="1:1024" s="51" customFormat="1" x14ac:dyDescent="0.25">
      <c r="A39" s="102"/>
      <c r="B39" s="105"/>
      <c r="C39" s="108"/>
      <c r="D39" s="111"/>
      <c r="E39" s="81" t="s">
        <v>156</v>
      </c>
      <c r="F39" s="29">
        <v>210.56</v>
      </c>
      <c r="G39" s="30">
        <v>0</v>
      </c>
      <c r="H39" s="30">
        <v>0</v>
      </c>
      <c r="I39" s="30">
        <v>0</v>
      </c>
      <c r="J39" s="30">
        <v>0</v>
      </c>
      <c r="K39" s="34"/>
      <c r="L39" s="34"/>
      <c r="M39" s="34"/>
      <c r="N39" s="50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34"/>
      <c r="II39" s="34"/>
      <c r="IJ39" s="34"/>
      <c r="IK39" s="34"/>
      <c r="IL39" s="34"/>
      <c r="IM39" s="34"/>
      <c r="IN39" s="34"/>
      <c r="IO39" s="34"/>
      <c r="IP39" s="34"/>
      <c r="IQ39" s="34"/>
      <c r="IR39" s="34"/>
      <c r="IS39" s="34"/>
      <c r="IT39" s="34"/>
      <c r="IU39" s="34"/>
      <c r="IV39" s="34"/>
      <c r="IW39" s="34"/>
      <c r="IX39" s="34"/>
      <c r="IY39" s="34"/>
      <c r="IZ39" s="34"/>
      <c r="JA39" s="34"/>
      <c r="JB39" s="34"/>
      <c r="JC39" s="34"/>
      <c r="JD39" s="34"/>
      <c r="JE39" s="34"/>
      <c r="JF39" s="34"/>
      <c r="JG39" s="34"/>
      <c r="JH39" s="34"/>
      <c r="JI39" s="34"/>
      <c r="JJ39" s="34"/>
      <c r="JK39" s="34"/>
      <c r="JL39" s="34"/>
      <c r="JM39" s="34"/>
      <c r="JN39" s="34"/>
      <c r="JO39" s="34"/>
      <c r="JP39" s="34"/>
      <c r="JQ39" s="34"/>
      <c r="JR39" s="34"/>
      <c r="JS39" s="34"/>
      <c r="JT39" s="34"/>
      <c r="JU39" s="34"/>
      <c r="JV39" s="34"/>
      <c r="JW39" s="34"/>
      <c r="JX39" s="34"/>
      <c r="JY39" s="34"/>
      <c r="JZ39" s="34"/>
      <c r="KA39" s="34"/>
      <c r="KB39" s="34"/>
      <c r="KC39" s="34"/>
      <c r="KD39" s="34"/>
      <c r="KE39" s="34"/>
      <c r="KF39" s="34"/>
      <c r="KG39" s="34"/>
      <c r="KH39" s="34"/>
      <c r="KI39" s="34"/>
      <c r="KJ39" s="34"/>
      <c r="KK39" s="34"/>
      <c r="KL39" s="34"/>
      <c r="KM39" s="34"/>
      <c r="KN39" s="34"/>
      <c r="KO39" s="34"/>
      <c r="KP39" s="34"/>
      <c r="KQ39" s="34"/>
      <c r="KR39" s="34"/>
      <c r="KS39" s="34"/>
      <c r="KT39" s="34"/>
      <c r="KU39" s="34"/>
      <c r="KV39" s="34"/>
      <c r="KW39" s="34"/>
      <c r="KX39" s="34"/>
      <c r="KY39" s="34"/>
      <c r="KZ39" s="34"/>
      <c r="LA39" s="34"/>
      <c r="LB39" s="34"/>
      <c r="LC39" s="34"/>
      <c r="LD39" s="34"/>
      <c r="LE39" s="34"/>
      <c r="LF39" s="34"/>
      <c r="LG39" s="34"/>
      <c r="LH39" s="34"/>
      <c r="LI39" s="34"/>
      <c r="LJ39" s="34"/>
      <c r="LK39" s="34"/>
      <c r="LL39" s="34"/>
      <c r="LM39" s="34"/>
      <c r="LN39" s="34"/>
      <c r="LO39" s="34"/>
      <c r="LP39" s="34"/>
      <c r="LQ39" s="34"/>
      <c r="LR39" s="34"/>
      <c r="LS39" s="34"/>
      <c r="LT39" s="34"/>
      <c r="LU39" s="34"/>
      <c r="LV39" s="34"/>
      <c r="LW39" s="34"/>
      <c r="LX39" s="34"/>
      <c r="LY39" s="34"/>
      <c r="LZ39" s="34"/>
      <c r="MA39" s="34"/>
      <c r="MB39" s="34"/>
      <c r="MC39" s="34"/>
      <c r="MD39" s="34"/>
      <c r="ME39" s="34"/>
      <c r="MF39" s="34"/>
      <c r="MG39" s="34"/>
      <c r="MH39" s="34"/>
      <c r="MI39" s="34"/>
      <c r="MJ39" s="34"/>
      <c r="MK39" s="34"/>
      <c r="ML39" s="34"/>
      <c r="MM39" s="34"/>
      <c r="MN39" s="34"/>
      <c r="MO39" s="34"/>
      <c r="MP39" s="34"/>
      <c r="MQ39" s="34"/>
      <c r="MR39" s="34"/>
      <c r="MS39" s="34"/>
      <c r="MT39" s="34"/>
      <c r="MU39" s="34"/>
      <c r="MV39" s="34"/>
      <c r="MW39" s="34"/>
      <c r="MX39" s="34"/>
      <c r="MY39" s="34"/>
      <c r="MZ39" s="34"/>
      <c r="NA39" s="34"/>
      <c r="NB39" s="34"/>
      <c r="NC39" s="34"/>
      <c r="ND39" s="34"/>
      <c r="NE39" s="34"/>
      <c r="NF39" s="34"/>
      <c r="NG39" s="34"/>
      <c r="NH39" s="34"/>
      <c r="NI39" s="34"/>
      <c r="NJ39" s="34"/>
      <c r="NK39" s="34"/>
      <c r="NL39" s="34"/>
      <c r="NM39" s="34"/>
      <c r="NN39" s="34"/>
      <c r="NO39" s="34"/>
      <c r="NP39" s="34"/>
      <c r="NQ39" s="34"/>
      <c r="NR39" s="34"/>
      <c r="NS39" s="34"/>
      <c r="NT39" s="34"/>
      <c r="NU39" s="34"/>
      <c r="NV39" s="34"/>
      <c r="NW39" s="34"/>
      <c r="NX39" s="34"/>
      <c r="NY39" s="34"/>
      <c r="NZ39" s="34"/>
      <c r="OA39" s="34"/>
      <c r="OB39" s="34"/>
      <c r="OC39" s="34"/>
      <c r="OD39" s="34"/>
      <c r="OE39" s="34"/>
      <c r="OF39" s="34"/>
      <c r="OG39" s="34"/>
      <c r="OH39" s="34"/>
      <c r="OI39" s="34"/>
      <c r="OJ39" s="34"/>
      <c r="OK39" s="34"/>
      <c r="OL39" s="34"/>
      <c r="OM39" s="34"/>
      <c r="ON39" s="34"/>
      <c r="OO39" s="34"/>
      <c r="OP39" s="34"/>
      <c r="OQ39" s="34"/>
      <c r="OR39" s="34"/>
      <c r="OS39" s="34"/>
      <c r="OT39" s="34"/>
      <c r="OU39" s="34"/>
      <c r="OV39" s="34"/>
      <c r="OW39" s="34"/>
      <c r="OX39" s="34"/>
      <c r="OY39" s="34"/>
      <c r="OZ39" s="34"/>
      <c r="PA39" s="34"/>
      <c r="PB39" s="34"/>
      <c r="PC39" s="34"/>
      <c r="PD39" s="34"/>
      <c r="PE39" s="34"/>
      <c r="PF39" s="34"/>
      <c r="PG39" s="34"/>
      <c r="PH39" s="34"/>
      <c r="PI39" s="34"/>
      <c r="PJ39" s="34"/>
      <c r="PK39" s="34"/>
      <c r="PL39" s="34"/>
      <c r="PM39" s="34"/>
      <c r="PN39" s="34"/>
      <c r="PO39" s="34"/>
      <c r="PP39" s="34"/>
      <c r="PQ39" s="34"/>
      <c r="PR39" s="34"/>
      <c r="PS39" s="34"/>
      <c r="PT39" s="34"/>
      <c r="PU39" s="34"/>
      <c r="PV39" s="34"/>
      <c r="PW39" s="34"/>
      <c r="PX39" s="34"/>
      <c r="PY39" s="34"/>
      <c r="PZ39" s="34"/>
      <c r="QA39" s="34"/>
      <c r="QB39" s="34"/>
      <c r="QC39" s="34"/>
      <c r="QD39" s="34"/>
      <c r="QE39" s="34"/>
      <c r="QF39" s="34"/>
      <c r="QG39" s="34"/>
      <c r="QH39" s="34"/>
      <c r="QI39" s="34"/>
      <c r="QJ39" s="34"/>
      <c r="QK39" s="34"/>
      <c r="QL39" s="34"/>
      <c r="QM39" s="34"/>
      <c r="QN39" s="34"/>
      <c r="QO39" s="34"/>
      <c r="QP39" s="34"/>
      <c r="QQ39" s="34"/>
      <c r="QR39" s="34"/>
      <c r="QS39" s="34"/>
      <c r="QT39" s="34"/>
      <c r="QU39" s="34"/>
      <c r="QV39" s="34"/>
      <c r="QW39" s="34"/>
      <c r="QX39" s="34"/>
      <c r="QY39" s="34"/>
      <c r="QZ39" s="34"/>
      <c r="RA39" s="34"/>
      <c r="RB39" s="34"/>
      <c r="RC39" s="34"/>
      <c r="RD39" s="34"/>
      <c r="RE39" s="34"/>
      <c r="RF39" s="34"/>
      <c r="RG39" s="34"/>
      <c r="RH39" s="34"/>
      <c r="RI39" s="34"/>
      <c r="RJ39" s="34"/>
      <c r="RK39" s="34"/>
      <c r="RL39" s="34"/>
      <c r="RM39" s="34"/>
      <c r="RN39" s="34"/>
      <c r="RO39" s="34"/>
      <c r="RP39" s="34"/>
      <c r="RQ39" s="34"/>
      <c r="RR39" s="34"/>
      <c r="RS39" s="34"/>
      <c r="RT39" s="34"/>
      <c r="RU39" s="34"/>
      <c r="RV39" s="34"/>
      <c r="RW39" s="34"/>
      <c r="RX39" s="34"/>
      <c r="RY39" s="34"/>
      <c r="RZ39" s="34"/>
      <c r="SA39" s="34"/>
      <c r="SB39" s="34"/>
      <c r="SC39" s="34"/>
      <c r="SD39" s="34"/>
      <c r="SE39" s="34"/>
      <c r="SF39" s="34"/>
      <c r="SG39" s="34"/>
      <c r="SH39" s="34"/>
      <c r="SI39" s="34"/>
      <c r="SJ39" s="34"/>
      <c r="SK39" s="34"/>
      <c r="SL39" s="34"/>
      <c r="SM39" s="34"/>
      <c r="SN39" s="34"/>
      <c r="SO39" s="34"/>
      <c r="SP39" s="34"/>
      <c r="SQ39" s="34"/>
      <c r="SR39" s="34"/>
      <c r="SS39" s="34"/>
      <c r="ST39" s="34"/>
      <c r="SU39" s="34"/>
      <c r="SV39" s="34"/>
      <c r="SW39" s="34"/>
      <c r="SX39" s="34"/>
      <c r="SY39" s="34"/>
      <c r="SZ39" s="34"/>
      <c r="TA39" s="34"/>
      <c r="TB39" s="34"/>
      <c r="TC39" s="34"/>
      <c r="TD39" s="34"/>
      <c r="TE39" s="34"/>
      <c r="TF39" s="34"/>
      <c r="TG39" s="34"/>
      <c r="TH39" s="34"/>
      <c r="TI39" s="34"/>
      <c r="TJ39" s="34"/>
      <c r="TK39" s="34"/>
      <c r="TL39" s="34"/>
      <c r="TM39" s="34"/>
      <c r="TN39" s="34"/>
      <c r="TO39" s="34"/>
      <c r="TP39" s="34"/>
      <c r="TQ39" s="34"/>
      <c r="TR39" s="34"/>
      <c r="TS39" s="34"/>
      <c r="TT39" s="34"/>
      <c r="TU39" s="34"/>
      <c r="TV39" s="34"/>
      <c r="TW39" s="34"/>
      <c r="TX39" s="34"/>
      <c r="TY39" s="34"/>
      <c r="TZ39" s="34"/>
      <c r="UA39" s="34"/>
      <c r="UB39" s="34"/>
      <c r="UC39" s="34"/>
      <c r="UD39" s="34"/>
      <c r="UE39" s="34"/>
      <c r="UF39" s="34"/>
      <c r="UG39" s="34"/>
      <c r="UH39" s="34"/>
      <c r="UI39" s="34"/>
      <c r="UJ39" s="34"/>
      <c r="UK39" s="34"/>
      <c r="UL39" s="34"/>
      <c r="UM39" s="34"/>
      <c r="UN39" s="34"/>
      <c r="UO39" s="34"/>
      <c r="UP39" s="34"/>
      <c r="UQ39" s="34"/>
      <c r="UR39" s="34"/>
      <c r="US39" s="34"/>
      <c r="UT39" s="34"/>
      <c r="UU39" s="34"/>
      <c r="UV39" s="34"/>
      <c r="UW39" s="34"/>
      <c r="UX39" s="34"/>
      <c r="UY39" s="34"/>
      <c r="UZ39" s="34"/>
      <c r="VA39" s="34"/>
      <c r="VB39" s="34"/>
      <c r="VC39" s="34"/>
      <c r="VD39" s="34"/>
      <c r="VE39" s="34"/>
      <c r="VF39" s="34"/>
      <c r="VG39" s="34"/>
      <c r="VH39" s="34"/>
      <c r="VI39" s="34"/>
      <c r="VJ39" s="34"/>
      <c r="VK39" s="34"/>
      <c r="VL39" s="34"/>
      <c r="VM39" s="34"/>
      <c r="VN39" s="34"/>
      <c r="VO39" s="34"/>
      <c r="VP39" s="34"/>
      <c r="VQ39" s="34"/>
      <c r="VR39" s="34"/>
      <c r="VS39" s="34"/>
      <c r="VT39" s="34"/>
      <c r="VU39" s="34"/>
      <c r="VV39" s="34"/>
      <c r="VW39" s="34"/>
      <c r="VX39" s="34"/>
      <c r="VY39" s="34"/>
      <c r="VZ39" s="34"/>
      <c r="WA39" s="34"/>
      <c r="WB39" s="34"/>
      <c r="WC39" s="34"/>
      <c r="WD39" s="34"/>
      <c r="WE39" s="34"/>
      <c r="WF39" s="34"/>
      <c r="WG39" s="34"/>
      <c r="WH39" s="34"/>
      <c r="WI39" s="34"/>
      <c r="WJ39" s="34"/>
      <c r="WK39" s="34"/>
      <c r="WL39" s="34"/>
      <c r="WM39" s="34"/>
      <c r="WN39" s="34"/>
      <c r="WO39" s="34"/>
      <c r="WP39" s="34"/>
      <c r="WQ39" s="34"/>
      <c r="WR39" s="34"/>
      <c r="WS39" s="34"/>
      <c r="WT39" s="34"/>
      <c r="WU39" s="34"/>
      <c r="WV39" s="34"/>
      <c r="WW39" s="34"/>
      <c r="WX39" s="34"/>
      <c r="WY39" s="34"/>
      <c r="WZ39" s="34"/>
      <c r="XA39" s="34"/>
      <c r="XB39" s="34"/>
      <c r="XC39" s="34"/>
      <c r="XD39" s="34"/>
      <c r="XE39" s="34"/>
      <c r="XF39" s="34"/>
      <c r="XG39" s="34"/>
      <c r="XH39" s="34"/>
      <c r="XI39" s="34"/>
      <c r="XJ39" s="34"/>
      <c r="XK39" s="34"/>
      <c r="XL39" s="34"/>
      <c r="XM39" s="34"/>
      <c r="XN39" s="34"/>
      <c r="XO39" s="34"/>
      <c r="XP39" s="34"/>
      <c r="XQ39" s="34"/>
      <c r="XR39" s="34"/>
      <c r="XS39" s="34"/>
      <c r="XT39" s="34"/>
      <c r="XU39" s="34"/>
      <c r="XV39" s="34"/>
      <c r="XW39" s="34"/>
      <c r="XX39" s="34"/>
      <c r="XY39" s="34"/>
      <c r="XZ39" s="34"/>
      <c r="YA39" s="34"/>
      <c r="YB39" s="34"/>
      <c r="YC39" s="34"/>
      <c r="YD39" s="34"/>
      <c r="YE39" s="34"/>
      <c r="YF39" s="34"/>
      <c r="YG39" s="34"/>
      <c r="YH39" s="34"/>
      <c r="YI39" s="34"/>
      <c r="YJ39" s="34"/>
      <c r="YK39" s="34"/>
      <c r="YL39" s="34"/>
      <c r="YM39" s="34"/>
      <c r="YN39" s="34"/>
      <c r="YO39" s="34"/>
      <c r="YP39" s="34"/>
      <c r="YQ39" s="34"/>
      <c r="YR39" s="34"/>
      <c r="YS39" s="34"/>
      <c r="YT39" s="34"/>
      <c r="YU39" s="34"/>
      <c r="YV39" s="34"/>
      <c r="YW39" s="34"/>
      <c r="YX39" s="34"/>
      <c r="YY39" s="34"/>
      <c r="YZ39" s="34"/>
      <c r="ZA39" s="34"/>
      <c r="ZB39" s="34"/>
      <c r="ZC39" s="34"/>
      <c r="ZD39" s="34"/>
      <c r="ZE39" s="34"/>
      <c r="ZF39" s="34"/>
      <c r="ZG39" s="34"/>
      <c r="ZH39" s="34"/>
      <c r="ZI39" s="34"/>
      <c r="ZJ39" s="34"/>
      <c r="ZK39" s="34"/>
      <c r="ZL39" s="34"/>
      <c r="ZM39" s="34"/>
      <c r="ZN39" s="34"/>
      <c r="ZO39" s="34"/>
      <c r="ZP39" s="34"/>
      <c r="ZQ39" s="34"/>
      <c r="ZR39" s="34"/>
      <c r="ZS39" s="34"/>
      <c r="ZT39" s="34"/>
      <c r="ZU39" s="34"/>
      <c r="ZV39" s="34"/>
      <c r="ZW39" s="34"/>
      <c r="ZX39" s="34"/>
      <c r="ZY39" s="34"/>
      <c r="ZZ39" s="34"/>
      <c r="AAA39" s="34"/>
      <c r="AAB39" s="34"/>
      <c r="AAC39" s="34"/>
      <c r="AAD39" s="34"/>
      <c r="AAE39" s="34"/>
      <c r="AAF39" s="34"/>
      <c r="AAG39" s="34"/>
      <c r="AAH39" s="34"/>
      <c r="AAI39" s="34"/>
      <c r="AAJ39" s="34"/>
      <c r="AAK39" s="34"/>
      <c r="AAL39" s="34"/>
      <c r="AAM39" s="34"/>
      <c r="AAN39" s="34"/>
      <c r="AAO39" s="34"/>
      <c r="AAP39" s="34"/>
      <c r="AAQ39" s="34"/>
      <c r="AAR39" s="34"/>
      <c r="AAS39" s="34"/>
      <c r="AAT39" s="34"/>
      <c r="AAU39" s="34"/>
      <c r="AAV39" s="34"/>
      <c r="AAW39" s="34"/>
      <c r="AAX39" s="34"/>
      <c r="AAY39" s="34"/>
      <c r="AAZ39" s="34"/>
      <c r="ABA39" s="34"/>
      <c r="ABB39" s="34"/>
      <c r="ABC39" s="34"/>
      <c r="ABD39" s="34"/>
      <c r="ABE39" s="34"/>
      <c r="ABF39" s="34"/>
      <c r="ABG39" s="34"/>
      <c r="ABH39" s="34"/>
      <c r="ABI39" s="34"/>
      <c r="ABJ39" s="34"/>
      <c r="ABK39" s="34"/>
      <c r="ABL39" s="34"/>
      <c r="ABM39" s="34"/>
      <c r="ABN39" s="34"/>
      <c r="ABO39" s="34"/>
      <c r="ABP39" s="34"/>
      <c r="ABQ39" s="34"/>
      <c r="ABR39" s="34"/>
      <c r="ABS39" s="34"/>
      <c r="ABT39" s="34"/>
      <c r="ABU39" s="34"/>
      <c r="ABV39" s="34"/>
      <c r="ABW39" s="34"/>
      <c r="ABX39" s="34"/>
      <c r="ABY39" s="34"/>
      <c r="ABZ39" s="34"/>
      <c r="ACA39" s="34"/>
      <c r="ACB39" s="34"/>
      <c r="ACC39" s="34"/>
      <c r="ACD39" s="34"/>
      <c r="ACE39" s="34"/>
      <c r="ACF39" s="34"/>
      <c r="ACG39" s="34"/>
      <c r="ACH39" s="34"/>
      <c r="ACI39" s="34"/>
      <c r="ACJ39" s="34"/>
      <c r="ACK39" s="34"/>
      <c r="ACL39" s="34"/>
      <c r="ACM39" s="34"/>
      <c r="ACN39" s="34"/>
      <c r="ACO39" s="34"/>
      <c r="ACP39" s="34"/>
      <c r="ACQ39" s="34"/>
      <c r="ACR39" s="34"/>
      <c r="ACS39" s="34"/>
      <c r="ACT39" s="34"/>
      <c r="ACU39" s="34"/>
      <c r="ACV39" s="34"/>
      <c r="ACW39" s="34"/>
      <c r="ACX39" s="34"/>
      <c r="ACY39" s="34"/>
      <c r="ACZ39" s="34"/>
      <c r="ADA39" s="34"/>
      <c r="ADB39" s="34"/>
      <c r="ADC39" s="34"/>
      <c r="ADD39" s="34"/>
      <c r="ADE39" s="34"/>
      <c r="ADF39" s="34"/>
      <c r="ADG39" s="34"/>
      <c r="ADH39" s="34"/>
      <c r="ADI39" s="34"/>
      <c r="ADJ39" s="34"/>
      <c r="ADK39" s="34"/>
      <c r="ADL39" s="34"/>
      <c r="ADM39" s="34"/>
      <c r="ADN39" s="34"/>
      <c r="ADO39" s="34"/>
      <c r="ADP39" s="34"/>
      <c r="ADQ39" s="34"/>
      <c r="ADR39" s="34"/>
      <c r="ADS39" s="34"/>
      <c r="ADT39" s="34"/>
      <c r="ADU39" s="34"/>
      <c r="ADV39" s="34"/>
      <c r="ADW39" s="34"/>
      <c r="ADX39" s="34"/>
      <c r="ADY39" s="34"/>
      <c r="ADZ39" s="34"/>
      <c r="AEA39" s="34"/>
      <c r="AEB39" s="34"/>
      <c r="AEC39" s="34"/>
      <c r="AED39" s="34"/>
      <c r="AEE39" s="34"/>
      <c r="AEF39" s="34"/>
      <c r="AEG39" s="34"/>
      <c r="AEH39" s="34"/>
      <c r="AEI39" s="34"/>
      <c r="AEJ39" s="34"/>
      <c r="AEK39" s="34"/>
      <c r="AEL39" s="34"/>
      <c r="AEM39" s="34"/>
      <c r="AEN39" s="34"/>
      <c r="AEO39" s="34"/>
      <c r="AEP39" s="34"/>
      <c r="AEQ39" s="34"/>
      <c r="AER39" s="34"/>
      <c r="AES39" s="34"/>
      <c r="AET39" s="34"/>
      <c r="AEU39" s="34"/>
      <c r="AEV39" s="34"/>
      <c r="AEW39" s="34"/>
      <c r="AEX39" s="34"/>
      <c r="AEY39" s="34"/>
      <c r="AEZ39" s="34"/>
      <c r="AFA39" s="34"/>
      <c r="AFB39" s="34"/>
      <c r="AFC39" s="34"/>
      <c r="AFD39" s="34"/>
      <c r="AFE39" s="34"/>
      <c r="AFF39" s="34"/>
      <c r="AFG39" s="34"/>
      <c r="AFH39" s="34"/>
      <c r="AFI39" s="34"/>
      <c r="AFJ39" s="34"/>
      <c r="AFK39" s="34"/>
      <c r="AFL39" s="34"/>
      <c r="AFM39" s="34"/>
      <c r="AFN39" s="34"/>
      <c r="AFO39" s="34"/>
      <c r="AFP39" s="34"/>
      <c r="AFQ39" s="34"/>
      <c r="AFR39" s="34"/>
      <c r="AFS39" s="34"/>
      <c r="AFT39" s="34"/>
      <c r="AFU39" s="34"/>
      <c r="AFV39" s="34"/>
      <c r="AFW39" s="34"/>
      <c r="AFX39" s="34"/>
      <c r="AFY39" s="34"/>
      <c r="AFZ39" s="34"/>
      <c r="AGA39" s="34"/>
      <c r="AGB39" s="34"/>
      <c r="AGC39" s="34"/>
      <c r="AGD39" s="34"/>
      <c r="AGE39" s="34"/>
      <c r="AGF39" s="34"/>
      <c r="AGG39" s="34"/>
      <c r="AGH39" s="34"/>
      <c r="AGI39" s="34"/>
      <c r="AGJ39" s="34"/>
      <c r="AGK39" s="34"/>
      <c r="AGL39" s="34"/>
      <c r="AGM39" s="34"/>
      <c r="AGN39" s="34"/>
      <c r="AGO39" s="34"/>
      <c r="AGP39" s="34"/>
      <c r="AGQ39" s="34"/>
      <c r="AGR39" s="34"/>
      <c r="AGS39" s="34"/>
      <c r="AGT39" s="34"/>
      <c r="AGU39" s="34"/>
      <c r="AGV39" s="34"/>
      <c r="AGW39" s="34"/>
      <c r="AGX39" s="34"/>
      <c r="AGY39" s="34"/>
      <c r="AGZ39" s="34"/>
      <c r="AHA39" s="34"/>
      <c r="AHB39" s="34"/>
      <c r="AHC39" s="34"/>
      <c r="AHD39" s="34"/>
      <c r="AHE39" s="34"/>
      <c r="AHF39" s="34"/>
      <c r="AHG39" s="34"/>
      <c r="AHH39" s="34"/>
      <c r="AHI39" s="34"/>
      <c r="AHJ39" s="34"/>
      <c r="AHK39" s="34"/>
      <c r="AHL39" s="34"/>
      <c r="AHM39" s="34"/>
      <c r="AHN39" s="34"/>
      <c r="AHO39" s="34"/>
      <c r="AHP39" s="34"/>
      <c r="AHQ39" s="34"/>
      <c r="AHR39" s="34"/>
      <c r="AHS39" s="34"/>
      <c r="AHT39" s="34"/>
      <c r="AHU39" s="34"/>
      <c r="AHV39" s="34"/>
      <c r="AHW39" s="34"/>
      <c r="AHX39" s="34"/>
      <c r="AHY39" s="34"/>
      <c r="AHZ39" s="34"/>
      <c r="AIA39" s="34"/>
      <c r="AIB39" s="34"/>
      <c r="AIC39" s="34"/>
      <c r="AID39" s="34"/>
      <c r="AIE39" s="34"/>
      <c r="AIF39" s="34"/>
      <c r="AIG39" s="34"/>
      <c r="AIH39" s="34"/>
      <c r="AII39" s="34"/>
      <c r="AIJ39" s="34"/>
      <c r="AIK39" s="34"/>
      <c r="AIL39" s="34"/>
      <c r="AIM39" s="34"/>
      <c r="AIN39" s="34"/>
      <c r="AIO39" s="34"/>
      <c r="AIP39" s="34"/>
      <c r="AIQ39" s="34"/>
      <c r="AIR39" s="34"/>
      <c r="AIS39" s="34"/>
      <c r="AIT39" s="34"/>
      <c r="AIU39" s="34"/>
      <c r="AIV39" s="34"/>
      <c r="AIW39" s="34"/>
      <c r="AIX39" s="34"/>
      <c r="AIY39" s="34"/>
      <c r="AIZ39" s="34"/>
      <c r="AJA39" s="34"/>
      <c r="AJB39" s="34"/>
      <c r="AJC39" s="34"/>
      <c r="AJD39" s="34"/>
      <c r="AJE39" s="34"/>
      <c r="AJF39" s="34"/>
      <c r="AJG39" s="34"/>
      <c r="AJH39" s="34"/>
      <c r="AJI39" s="34"/>
      <c r="AJJ39" s="34"/>
      <c r="AJK39" s="34"/>
      <c r="AJL39" s="34"/>
      <c r="AJM39" s="34"/>
      <c r="AJN39" s="34"/>
      <c r="AJO39" s="34"/>
      <c r="AJP39" s="34"/>
      <c r="AJQ39" s="34"/>
      <c r="AJR39" s="34"/>
      <c r="AJS39" s="34"/>
      <c r="AJT39" s="34"/>
      <c r="AJU39" s="34"/>
      <c r="AJV39" s="34"/>
      <c r="AJW39" s="34"/>
      <c r="AJX39" s="34"/>
      <c r="AJY39" s="34"/>
      <c r="AJZ39" s="34"/>
      <c r="AKA39" s="34"/>
      <c r="AKB39" s="34"/>
      <c r="AKC39" s="34"/>
      <c r="AKD39" s="34"/>
      <c r="AKE39" s="34"/>
      <c r="AKF39" s="34"/>
      <c r="AKG39" s="34"/>
      <c r="AKH39" s="34"/>
      <c r="AKI39" s="34"/>
      <c r="AKJ39" s="34"/>
      <c r="AKK39" s="34"/>
      <c r="AKL39" s="34"/>
      <c r="AKM39" s="34"/>
      <c r="AKN39" s="34"/>
      <c r="AKO39" s="34"/>
      <c r="AKP39" s="34"/>
      <c r="AKQ39" s="34"/>
      <c r="AKR39" s="34"/>
      <c r="AKS39" s="34"/>
      <c r="AKT39" s="34"/>
      <c r="AKU39" s="34"/>
      <c r="AKV39" s="34"/>
      <c r="AKW39" s="34"/>
      <c r="AKX39" s="34"/>
      <c r="AKY39" s="34"/>
      <c r="AKZ39" s="34"/>
      <c r="ALA39" s="34"/>
      <c r="ALB39" s="34"/>
      <c r="ALC39" s="34"/>
      <c r="ALD39" s="34"/>
      <c r="ALE39" s="34"/>
      <c r="ALF39" s="34"/>
      <c r="ALG39" s="34"/>
      <c r="ALH39" s="34"/>
      <c r="ALI39" s="34"/>
      <c r="ALJ39" s="34"/>
      <c r="ALK39" s="34"/>
      <c r="ALL39" s="34"/>
      <c r="ALM39" s="34"/>
      <c r="ALN39" s="34"/>
      <c r="ALO39" s="34"/>
      <c r="ALP39" s="34"/>
      <c r="ALQ39" s="34"/>
      <c r="ALR39" s="34"/>
      <c r="ALS39" s="34"/>
      <c r="ALT39" s="34"/>
      <c r="ALU39" s="34"/>
      <c r="ALV39" s="34"/>
      <c r="ALW39" s="34"/>
      <c r="ALX39" s="34"/>
      <c r="ALY39" s="34"/>
      <c r="ALZ39" s="34"/>
      <c r="AMA39" s="34"/>
      <c r="AMB39" s="34"/>
      <c r="AMC39" s="34"/>
      <c r="AMD39" s="34"/>
      <c r="AME39" s="34"/>
      <c r="AMF39" s="34"/>
      <c r="AMG39" s="34"/>
      <c r="AMH39" s="34"/>
      <c r="AMI39" s="34"/>
      <c r="AMJ39" s="34"/>
    </row>
    <row r="40" spans="1:1024" s="51" customFormat="1" ht="48.95" customHeight="1" x14ac:dyDescent="0.25">
      <c r="A40" s="37">
        <v>23</v>
      </c>
      <c r="B40" s="46" t="s">
        <v>50</v>
      </c>
      <c r="C40" s="55" t="s">
        <v>22</v>
      </c>
      <c r="D40" s="56" t="s">
        <v>23</v>
      </c>
      <c r="E40" s="58" t="s">
        <v>49</v>
      </c>
      <c r="F40" s="29">
        <v>2516.86</v>
      </c>
      <c r="G40" s="30">
        <v>0</v>
      </c>
      <c r="H40" s="30">
        <v>0</v>
      </c>
      <c r="I40" s="30">
        <v>0</v>
      </c>
      <c r="J40" s="30">
        <v>0</v>
      </c>
      <c r="K40" s="34"/>
      <c r="L40" s="34"/>
      <c r="M40" s="34"/>
      <c r="N40" s="50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34"/>
      <c r="II40" s="34"/>
      <c r="IJ40" s="34"/>
      <c r="IK40" s="34"/>
      <c r="IL40" s="34"/>
      <c r="IM40" s="34"/>
      <c r="IN40" s="34"/>
      <c r="IO40" s="34"/>
      <c r="IP40" s="34"/>
      <c r="IQ40" s="34"/>
      <c r="IR40" s="34"/>
      <c r="IS40" s="34"/>
      <c r="IT40" s="34"/>
      <c r="IU40" s="34"/>
      <c r="IV40" s="34"/>
      <c r="IW40" s="34"/>
      <c r="IX40" s="34"/>
      <c r="IY40" s="34"/>
      <c r="IZ40" s="34"/>
      <c r="JA40" s="34"/>
      <c r="JB40" s="34"/>
      <c r="JC40" s="34"/>
      <c r="JD40" s="34"/>
      <c r="JE40" s="34"/>
      <c r="JF40" s="34"/>
      <c r="JG40" s="34"/>
      <c r="JH40" s="34"/>
      <c r="JI40" s="34"/>
      <c r="JJ40" s="34"/>
      <c r="JK40" s="34"/>
      <c r="JL40" s="34"/>
      <c r="JM40" s="34"/>
      <c r="JN40" s="34"/>
      <c r="JO40" s="34"/>
      <c r="JP40" s="34"/>
      <c r="JQ40" s="34"/>
      <c r="JR40" s="34"/>
      <c r="JS40" s="34"/>
      <c r="JT40" s="34"/>
      <c r="JU40" s="34"/>
      <c r="JV40" s="34"/>
      <c r="JW40" s="34"/>
      <c r="JX40" s="34"/>
      <c r="JY40" s="34"/>
      <c r="JZ40" s="34"/>
      <c r="KA40" s="34"/>
      <c r="KB40" s="34"/>
      <c r="KC40" s="34"/>
      <c r="KD40" s="34"/>
      <c r="KE40" s="34"/>
      <c r="KF40" s="34"/>
      <c r="KG40" s="34"/>
      <c r="KH40" s="34"/>
      <c r="KI40" s="34"/>
      <c r="KJ40" s="34"/>
      <c r="KK40" s="34"/>
      <c r="KL40" s="34"/>
      <c r="KM40" s="34"/>
      <c r="KN40" s="34"/>
      <c r="KO40" s="34"/>
      <c r="KP40" s="34"/>
      <c r="KQ40" s="34"/>
      <c r="KR40" s="34"/>
      <c r="KS40" s="34"/>
      <c r="KT40" s="34"/>
      <c r="KU40" s="34"/>
      <c r="KV40" s="34"/>
      <c r="KW40" s="34"/>
      <c r="KX40" s="34"/>
      <c r="KY40" s="34"/>
      <c r="KZ40" s="34"/>
      <c r="LA40" s="34"/>
      <c r="LB40" s="34"/>
      <c r="LC40" s="34"/>
      <c r="LD40" s="34"/>
      <c r="LE40" s="34"/>
      <c r="LF40" s="34"/>
      <c r="LG40" s="34"/>
      <c r="LH40" s="34"/>
      <c r="LI40" s="34"/>
      <c r="LJ40" s="34"/>
      <c r="LK40" s="34"/>
      <c r="LL40" s="34"/>
      <c r="LM40" s="34"/>
      <c r="LN40" s="34"/>
      <c r="LO40" s="34"/>
      <c r="LP40" s="34"/>
      <c r="LQ40" s="34"/>
      <c r="LR40" s="34"/>
      <c r="LS40" s="34"/>
      <c r="LT40" s="34"/>
      <c r="LU40" s="34"/>
      <c r="LV40" s="34"/>
      <c r="LW40" s="34"/>
      <c r="LX40" s="34"/>
      <c r="LY40" s="34"/>
      <c r="LZ40" s="34"/>
      <c r="MA40" s="34"/>
      <c r="MB40" s="34"/>
      <c r="MC40" s="34"/>
      <c r="MD40" s="34"/>
      <c r="ME40" s="34"/>
      <c r="MF40" s="34"/>
      <c r="MG40" s="34"/>
      <c r="MH40" s="34"/>
      <c r="MI40" s="34"/>
      <c r="MJ40" s="34"/>
      <c r="MK40" s="34"/>
      <c r="ML40" s="34"/>
      <c r="MM40" s="34"/>
      <c r="MN40" s="34"/>
      <c r="MO40" s="34"/>
      <c r="MP40" s="34"/>
      <c r="MQ40" s="34"/>
      <c r="MR40" s="34"/>
      <c r="MS40" s="34"/>
      <c r="MT40" s="34"/>
      <c r="MU40" s="34"/>
      <c r="MV40" s="34"/>
      <c r="MW40" s="34"/>
      <c r="MX40" s="34"/>
      <c r="MY40" s="34"/>
      <c r="MZ40" s="34"/>
      <c r="NA40" s="34"/>
      <c r="NB40" s="34"/>
      <c r="NC40" s="34"/>
      <c r="ND40" s="34"/>
      <c r="NE40" s="34"/>
      <c r="NF40" s="34"/>
      <c r="NG40" s="34"/>
      <c r="NH40" s="34"/>
      <c r="NI40" s="34"/>
      <c r="NJ40" s="34"/>
      <c r="NK40" s="34"/>
      <c r="NL40" s="34"/>
      <c r="NM40" s="34"/>
      <c r="NN40" s="34"/>
      <c r="NO40" s="34"/>
      <c r="NP40" s="34"/>
      <c r="NQ40" s="34"/>
      <c r="NR40" s="34"/>
      <c r="NS40" s="34"/>
      <c r="NT40" s="34"/>
      <c r="NU40" s="34"/>
      <c r="NV40" s="34"/>
      <c r="NW40" s="34"/>
      <c r="NX40" s="34"/>
      <c r="NY40" s="34"/>
      <c r="NZ40" s="34"/>
      <c r="OA40" s="34"/>
      <c r="OB40" s="34"/>
      <c r="OC40" s="34"/>
      <c r="OD40" s="34"/>
      <c r="OE40" s="34"/>
      <c r="OF40" s="34"/>
      <c r="OG40" s="34"/>
      <c r="OH40" s="34"/>
      <c r="OI40" s="34"/>
      <c r="OJ40" s="34"/>
      <c r="OK40" s="34"/>
      <c r="OL40" s="34"/>
      <c r="OM40" s="34"/>
      <c r="ON40" s="34"/>
      <c r="OO40" s="34"/>
      <c r="OP40" s="34"/>
      <c r="OQ40" s="34"/>
      <c r="OR40" s="34"/>
      <c r="OS40" s="34"/>
      <c r="OT40" s="34"/>
      <c r="OU40" s="34"/>
      <c r="OV40" s="34"/>
      <c r="OW40" s="34"/>
      <c r="OX40" s="34"/>
      <c r="OY40" s="34"/>
      <c r="OZ40" s="34"/>
      <c r="PA40" s="34"/>
      <c r="PB40" s="34"/>
      <c r="PC40" s="34"/>
      <c r="PD40" s="34"/>
      <c r="PE40" s="34"/>
      <c r="PF40" s="34"/>
      <c r="PG40" s="34"/>
      <c r="PH40" s="34"/>
      <c r="PI40" s="34"/>
      <c r="PJ40" s="34"/>
      <c r="PK40" s="34"/>
      <c r="PL40" s="34"/>
      <c r="PM40" s="34"/>
      <c r="PN40" s="34"/>
      <c r="PO40" s="34"/>
      <c r="PP40" s="34"/>
      <c r="PQ40" s="34"/>
      <c r="PR40" s="34"/>
      <c r="PS40" s="34"/>
      <c r="PT40" s="34"/>
      <c r="PU40" s="34"/>
      <c r="PV40" s="34"/>
      <c r="PW40" s="34"/>
      <c r="PX40" s="34"/>
      <c r="PY40" s="34"/>
      <c r="PZ40" s="34"/>
      <c r="QA40" s="34"/>
      <c r="QB40" s="34"/>
      <c r="QC40" s="34"/>
      <c r="QD40" s="34"/>
      <c r="QE40" s="34"/>
      <c r="QF40" s="34"/>
      <c r="QG40" s="34"/>
      <c r="QH40" s="34"/>
      <c r="QI40" s="34"/>
      <c r="QJ40" s="34"/>
      <c r="QK40" s="34"/>
      <c r="QL40" s="34"/>
      <c r="QM40" s="34"/>
      <c r="QN40" s="34"/>
      <c r="QO40" s="34"/>
      <c r="QP40" s="34"/>
      <c r="QQ40" s="34"/>
      <c r="QR40" s="34"/>
      <c r="QS40" s="34"/>
      <c r="QT40" s="34"/>
      <c r="QU40" s="34"/>
      <c r="QV40" s="34"/>
      <c r="QW40" s="34"/>
      <c r="QX40" s="34"/>
      <c r="QY40" s="34"/>
      <c r="QZ40" s="34"/>
      <c r="RA40" s="34"/>
      <c r="RB40" s="34"/>
      <c r="RC40" s="34"/>
      <c r="RD40" s="34"/>
      <c r="RE40" s="34"/>
      <c r="RF40" s="34"/>
      <c r="RG40" s="34"/>
      <c r="RH40" s="34"/>
      <c r="RI40" s="34"/>
      <c r="RJ40" s="34"/>
      <c r="RK40" s="34"/>
      <c r="RL40" s="34"/>
      <c r="RM40" s="34"/>
      <c r="RN40" s="34"/>
      <c r="RO40" s="34"/>
      <c r="RP40" s="34"/>
      <c r="RQ40" s="34"/>
      <c r="RR40" s="34"/>
      <c r="RS40" s="34"/>
      <c r="RT40" s="34"/>
      <c r="RU40" s="34"/>
      <c r="RV40" s="34"/>
      <c r="RW40" s="34"/>
      <c r="RX40" s="34"/>
      <c r="RY40" s="34"/>
      <c r="RZ40" s="34"/>
      <c r="SA40" s="34"/>
      <c r="SB40" s="34"/>
      <c r="SC40" s="34"/>
      <c r="SD40" s="34"/>
      <c r="SE40" s="34"/>
      <c r="SF40" s="34"/>
      <c r="SG40" s="34"/>
      <c r="SH40" s="34"/>
      <c r="SI40" s="34"/>
      <c r="SJ40" s="34"/>
      <c r="SK40" s="34"/>
      <c r="SL40" s="34"/>
      <c r="SM40" s="34"/>
      <c r="SN40" s="34"/>
      <c r="SO40" s="34"/>
      <c r="SP40" s="34"/>
      <c r="SQ40" s="34"/>
      <c r="SR40" s="34"/>
      <c r="SS40" s="34"/>
      <c r="ST40" s="34"/>
      <c r="SU40" s="34"/>
      <c r="SV40" s="34"/>
      <c r="SW40" s="34"/>
      <c r="SX40" s="34"/>
      <c r="SY40" s="34"/>
      <c r="SZ40" s="34"/>
      <c r="TA40" s="34"/>
      <c r="TB40" s="34"/>
      <c r="TC40" s="34"/>
      <c r="TD40" s="34"/>
      <c r="TE40" s="34"/>
      <c r="TF40" s="34"/>
      <c r="TG40" s="34"/>
      <c r="TH40" s="34"/>
      <c r="TI40" s="34"/>
      <c r="TJ40" s="34"/>
      <c r="TK40" s="34"/>
      <c r="TL40" s="34"/>
      <c r="TM40" s="34"/>
      <c r="TN40" s="34"/>
      <c r="TO40" s="34"/>
      <c r="TP40" s="34"/>
      <c r="TQ40" s="34"/>
      <c r="TR40" s="34"/>
      <c r="TS40" s="34"/>
      <c r="TT40" s="34"/>
      <c r="TU40" s="34"/>
      <c r="TV40" s="34"/>
      <c r="TW40" s="34"/>
      <c r="TX40" s="34"/>
      <c r="TY40" s="34"/>
      <c r="TZ40" s="34"/>
      <c r="UA40" s="34"/>
      <c r="UB40" s="34"/>
      <c r="UC40" s="34"/>
      <c r="UD40" s="34"/>
      <c r="UE40" s="34"/>
      <c r="UF40" s="34"/>
      <c r="UG40" s="34"/>
      <c r="UH40" s="34"/>
      <c r="UI40" s="34"/>
      <c r="UJ40" s="34"/>
      <c r="UK40" s="34"/>
      <c r="UL40" s="34"/>
      <c r="UM40" s="34"/>
      <c r="UN40" s="34"/>
      <c r="UO40" s="34"/>
      <c r="UP40" s="34"/>
      <c r="UQ40" s="34"/>
      <c r="UR40" s="34"/>
      <c r="US40" s="34"/>
      <c r="UT40" s="34"/>
      <c r="UU40" s="34"/>
      <c r="UV40" s="34"/>
      <c r="UW40" s="34"/>
      <c r="UX40" s="34"/>
      <c r="UY40" s="34"/>
      <c r="UZ40" s="34"/>
      <c r="VA40" s="34"/>
      <c r="VB40" s="34"/>
      <c r="VC40" s="34"/>
      <c r="VD40" s="34"/>
      <c r="VE40" s="34"/>
      <c r="VF40" s="34"/>
      <c r="VG40" s="34"/>
      <c r="VH40" s="34"/>
      <c r="VI40" s="34"/>
      <c r="VJ40" s="34"/>
      <c r="VK40" s="34"/>
      <c r="VL40" s="34"/>
      <c r="VM40" s="34"/>
      <c r="VN40" s="34"/>
      <c r="VO40" s="34"/>
      <c r="VP40" s="34"/>
      <c r="VQ40" s="34"/>
      <c r="VR40" s="34"/>
      <c r="VS40" s="34"/>
      <c r="VT40" s="34"/>
      <c r="VU40" s="34"/>
      <c r="VV40" s="34"/>
      <c r="VW40" s="34"/>
      <c r="VX40" s="34"/>
      <c r="VY40" s="34"/>
      <c r="VZ40" s="34"/>
      <c r="WA40" s="34"/>
      <c r="WB40" s="34"/>
      <c r="WC40" s="34"/>
      <c r="WD40" s="34"/>
      <c r="WE40" s="34"/>
      <c r="WF40" s="34"/>
      <c r="WG40" s="34"/>
      <c r="WH40" s="34"/>
      <c r="WI40" s="34"/>
      <c r="WJ40" s="34"/>
      <c r="WK40" s="34"/>
      <c r="WL40" s="34"/>
      <c r="WM40" s="34"/>
      <c r="WN40" s="34"/>
      <c r="WO40" s="34"/>
      <c r="WP40" s="34"/>
      <c r="WQ40" s="34"/>
      <c r="WR40" s="34"/>
      <c r="WS40" s="34"/>
      <c r="WT40" s="34"/>
      <c r="WU40" s="34"/>
      <c r="WV40" s="34"/>
      <c r="WW40" s="34"/>
      <c r="WX40" s="34"/>
      <c r="WY40" s="34"/>
      <c r="WZ40" s="34"/>
      <c r="XA40" s="34"/>
      <c r="XB40" s="34"/>
      <c r="XC40" s="34"/>
      <c r="XD40" s="34"/>
      <c r="XE40" s="34"/>
      <c r="XF40" s="34"/>
      <c r="XG40" s="34"/>
      <c r="XH40" s="34"/>
      <c r="XI40" s="34"/>
      <c r="XJ40" s="34"/>
      <c r="XK40" s="34"/>
      <c r="XL40" s="34"/>
      <c r="XM40" s="34"/>
      <c r="XN40" s="34"/>
      <c r="XO40" s="34"/>
      <c r="XP40" s="34"/>
      <c r="XQ40" s="34"/>
      <c r="XR40" s="34"/>
      <c r="XS40" s="34"/>
      <c r="XT40" s="34"/>
      <c r="XU40" s="34"/>
      <c r="XV40" s="34"/>
      <c r="XW40" s="34"/>
      <c r="XX40" s="34"/>
      <c r="XY40" s="34"/>
      <c r="XZ40" s="34"/>
      <c r="YA40" s="34"/>
      <c r="YB40" s="34"/>
      <c r="YC40" s="34"/>
      <c r="YD40" s="34"/>
      <c r="YE40" s="34"/>
      <c r="YF40" s="34"/>
      <c r="YG40" s="34"/>
      <c r="YH40" s="34"/>
      <c r="YI40" s="34"/>
      <c r="YJ40" s="34"/>
      <c r="YK40" s="34"/>
      <c r="YL40" s="34"/>
      <c r="YM40" s="34"/>
      <c r="YN40" s="34"/>
      <c r="YO40" s="34"/>
      <c r="YP40" s="34"/>
      <c r="YQ40" s="34"/>
      <c r="YR40" s="34"/>
      <c r="YS40" s="34"/>
      <c r="YT40" s="34"/>
      <c r="YU40" s="34"/>
      <c r="YV40" s="34"/>
      <c r="YW40" s="34"/>
      <c r="YX40" s="34"/>
      <c r="YY40" s="34"/>
      <c r="YZ40" s="34"/>
      <c r="ZA40" s="34"/>
      <c r="ZB40" s="34"/>
      <c r="ZC40" s="34"/>
      <c r="ZD40" s="34"/>
      <c r="ZE40" s="34"/>
      <c r="ZF40" s="34"/>
      <c r="ZG40" s="34"/>
      <c r="ZH40" s="34"/>
      <c r="ZI40" s="34"/>
      <c r="ZJ40" s="34"/>
      <c r="ZK40" s="34"/>
      <c r="ZL40" s="34"/>
      <c r="ZM40" s="34"/>
      <c r="ZN40" s="34"/>
      <c r="ZO40" s="34"/>
      <c r="ZP40" s="34"/>
      <c r="ZQ40" s="34"/>
      <c r="ZR40" s="34"/>
      <c r="ZS40" s="34"/>
      <c r="ZT40" s="34"/>
      <c r="ZU40" s="34"/>
      <c r="ZV40" s="34"/>
      <c r="ZW40" s="34"/>
      <c r="ZX40" s="34"/>
      <c r="ZY40" s="34"/>
      <c r="ZZ40" s="34"/>
      <c r="AAA40" s="34"/>
      <c r="AAB40" s="34"/>
      <c r="AAC40" s="34"/>
      <c r="AAD40" s="34"/>
      <c r="AAE40" s="34"/>
      <c r="AAF40" s="34"/>
      <c r="AAG40" s="34"/>
      <c r="AAH40" s="34"/>
      <c r="AAI40" s="34"/>
      <c r="AAJ40" s="34"/>
      <c r="AAK40" s="34"/>
      <c r="AAL40" s="34"/>
      <c r="AAM40" s="34"/>
      <c r="AAN40" s="34"/>
      <c r="AAO40" s="34"/>
      <c r="AAP40" s="34"/>
      <c r="AAQ40" s="34"/>
      <c r="AAR40" s="34"/>
      <c r="AAS40" s="34"/>
      <c r="AAT40" s="34"/>
      <c r="AAU40" s="34"/>
      <c r="AAV40" s="34"/>
      <c r="AAW40" s="34"/>
      <c r="AAX40" s="34"/>
      <c r="AAY40" s="34"/>
      <c r="AAZ40" s="34"/>
      <c r="ABA40" s="34"/>
      <c r="ABB40" s="34"/>
      <c r="ABC40" s="34"/>
      <c r="ABD40" s="34"/>
      <c r="ABE40" s="34"/>
      <c r="ABF40" s="34"/>
      <c r="ABG40" s="34"/>
      <c r="ABH40" s="34"/>
      <c r="ABI40" s="34"/>
      <c r="ABJ40" s="34"/>
      <c r="ABK40" s="34"/>
      <c r="ABL40" s="34"/>
      <c r="ABM40" s="34"/>
      <c r="ABN40" s="34"/>
      <c r="ABO40" s="34"/>
      <c r="ABP40" s="34"/>
      <c r="ABQ40" s="34"/>
      <c r="ABR40" s="34"/>
      <c r="ABS40" s="34"/>
      <c r="ABT40" s="34"/>
      <c r="ABU40" s="34"/>
      <c r="ABV40" s="34"/>
      <c r="ABW40" s="34"/>
      <c r="ABX40" s="34"/>
      <c r="ABY40" s="34"/>
      <c r="ABZ40" s="34"/>
      <c r="ACA40" s="34"/>
      <c r="ACB40" s="34"/>
      <c r="ACC40" s="34"/>
      <c r="ACD40" s="34"/>
      <c r="ACE40" s="34"/>
      <c r="ACF40" s="34"/>
      <c r="ACG40" s="34"/>
      <c r="ACH40" s="34"/>
      <c r="ACI40" s="34"/>
      <c r="ACJ40" s="34"/>
      <c r="ACK40" s="34"/>
      <c r="ACL40" s="34"/>
      <c r="ACM40" s="34"/>
      <c r="ACN40" s="34"/>
      <c r="ACO40" s="34"/>
      <c r="ACP40" s="34"/>
      <c r="ACQ40" s="34"/>
      <c r="ACR40" s="34"/>
      <c r="ACS40" s="34"/>
      <c r="ACT40" s="34"/>
      <c r="ACU40" s="34"/>
      <c r="ACV40" s="34"/>
      <c r="ACW40" s="34"/>
      <c r="ACX40" s="34"/>
      <c r="ACY40" s="34"/>
      <c r="ACZ40" s="34"/>
      <c r="ADA40" s="34"/>
      <c r="ADB40" s="34"/>
      <c r="ADC40" s="34"/>
      <c r="ADD40" s="34"/>
      <c r="ADE40" s="34"/>
      <c r="ADF40" s="34"/>
      <c r="ADG40" s="34"/>
      <c r="ADH40" s="34"/>
      <c r="ADI40" s="34"/>
      <c r="ADJ40" s="34"/>
      <c r="ADK40" s="34"/>
      <c r="ADL40" s="34"/>
      <c r="ADM40" s="34"/>
      <c r="ADN40" s="34"/>
      <c r="ADO40" s="34"/>
      <c r="ADP40" s="34"/>
      <c r="ADQ40" s="34"/>
      <c r="ADR40" s="34"/>
      <c r="ADS40" s="34"/>
      <c r="ADT40" s="34"/>
      <c r="ADU40" s="34"/>
      <c r="ADV40" s="34"/>
      <c r="ADW40" s="34"/>
      <c r="ADX40" s="34"/>
      <c r="ADY40" s="34"/>
      <c r="ADZ40" s="34"/>
      <c r="AEA40" s="34"/>
      <c r="AEB40" s="34"/>
      <c r="AEC40" s="34"/>
      <c r="AED40" s="34"/>
      <c r="AEE40" s="34"/>
      <c r="AEF40" s="34"/>
      <c r="AEG40" s="34"/>
      <c r="AEH40" s="34"/>
      <c r="AEI40" s="34"/>
      <c r="AEJ40" s="34"/>
      <c r="AEK40" s="34"/>
      <c r="AEL40" s="34"/>
      <c r="AEM40" s="34"/>
      <c r="AEN40" s="34"/>
      <c r="AEO40" s="34"/>
      <c r="AEP40" s="34"/>
      <c r="AEQ40" s="34"/>
      <c r="AER40" s="34"/>
      <c r="AES40" s="34"/>
      <c r="AET40" s="34"/>
      <c r="AEU40" s="34"/>
      <c r="AEV40" s="34"/>
      <c r="AEW40" s="34"/>
      <c r="AEX40" s="34"/>
      <c r="AEY40" s="34"/>
      <c r="AEZ40" s="34"/>
      <c r="AFA40" s="34"/>
      <c r="AFB40" s="34"/>
      <c r="AFC40" s="34"/>
      <c r="AFD40" s="34"/>
      <c r="AFE40" s="34"/>
      <c r="AFF40" s="34"/>
      <c r="AFG40" s="34"/>
      <c r="AFH40" s="34"/>
      <c r="AFI40" s="34"/>
      <c r="AFJ40" s="34"/>
      <c r="AFK40" s="34"/>
      <c r="AFL40" s="34"/>
      <c r="AFM40" s="34"/>
      <c r="AFN40" s="34"/>
      <c r="AFO40" s="34"/>
      <c r="AFP40" s="34"/>
      <c r="AFQ40" s="34"/>
      <c r="AFR40" s="34"/>
      <c r="AFS40" s="34"/>
      <c r="AFT40" s="34"/>
      <c r="AFU40" s="34"/>
      <c r="AFV40" s="34"/>
      <c r="AFW40" s="34"/>
      <c r="AFX40" s="34"/>
      <c r="AFY40" s="34"/>
      <c r="AFZ40" s="34"/>
      <c r="AGA40" s="34"/>
      <c r="AGB40" s="34"/>
      <c r="AGC40" s="34"/>
      <c r="AGD40" s="34"/>
      <c r="AGE40" s="34"/>
      <c r="AGF40" s="34"/>
      <c r="AGG40" s="34"/>
      <c r="AGH40" s="34"/>
      <c r="AGI40" s="34"/>
      <c r="AGJ40" s="34"/>
      <c r="AGK40" s="34"/>
      <c r="AGL40" s="34"/>
      <c r="AGM40" s="34"/>
      <c r="AGN40" s="34"/>
      <c r="AGO40" s="34"/>
      <c r="AGP40" s="34"/>
      <c r="AGQ40" s="34"/>
      <c r="AGR40" s="34"/>
      <c r="AGS40" s="34"/>
      <c r="AGT40" s="34"/>
      <c r="AGU40" s="34"/>
      <c r="AGV40" s="34"/>
      <c r="AGW40" s="34"/>
      <c r="AGX40" s="34"/>
      <c r="AGY40" s="34"/>
      <c r="AGZ40" s="34"/>
      <c r="AHA40" s="34"/>
      <c r="AHB40" s="34"/>
      <c r="AHC40" s="34"/>
      <c r="AHD40" s="34"/>
      <c r="AHE40" s="34"/>
      <c r="AHF40" s="34"/>
      <c r="AHG40" s="34"/>
      <c r="AHH40" s="34"/>
      <c r="AHI40" s="34"/>
      <c r="AHJ40" s="34"/>
      <c r="AHK40" s="34"/>
      <c r="AHL40" s="34"/>
      <c r="AHM40" s="34"/>
      <c r="AHN40" s="34"/>
      <c r="AHO40" s="34"/>
      <c r="AHP40" s="34"/>
      <c r="AHQ40" s="34"/>
      <c r="AHR40" s="34"/>
      <c r="AHS40" s="34"/>
      <c r="AHT40" s="34"/>
      <c r="AHU40" s="34"/>
      <c r="AHV40" s="34"/>
      <c r="AHW40" s="34"/>
      <c r="AHX40" s="34"/>
      <c r="AHY40" s="34"/>
      <c r="AHZ40" s="34"/>
      <c r="AIA40" s="34"/>
      <c r="AIB40" s="34"/>
      <c r="AIC40" s="34"/>
      <c r="AID40" s="34"/>
      <c r="AIE40" s="34"/>
      <c r="AIF40" s="34"/>
      <c r="AIG40" s="34"/>
      <c r="AIH40" s="34"/>
      <c r="AII40" s="34"/>
      <c r="AIJ40" s="34"/>
      <c r="AIK40" s="34"/>
      <c r="AIL40" s="34"/>
      <c r="AIM40" s="34"/>
      <c r="AIN40" s="34"/>
      <c r="AIO40" s="34"/>
      <c r="AIP40" s="34"/>
      <c r="AIQ40" s="34"/>
      <c r="AIR40" s="34"/>
      <c r="AIS40" s="34"/>
      <c r="AIT40" s="34"/>
      <c r="AIU40" s="34"/>
      <c r="AIV40" s="34"/>
      <c r="AIW40" s="34"/>
      <c r="AIX40" s="34"/>
      <c r="AIY40" s="34"/>
      <c r="AIZ40" s="34"/>
      <c r="AJA40" s="34"/>
      <c r="AJB40" s="34"/>
      <c r="AJC40" s="34"/>
      <c r="AJD40" s="34"/>
      <c r="AJE40" s="34"/>
      <c r="AJF40" s="34"/>
      <c r="AJG40" s="34"/>
      <c r="AJH40" s="34"/>
      <c r="AJI40" s="34"/>
      <c r="AJJ40" s="34"/>
      <c r="AJK40" s="34"/>
      <c r="AJL40" s="34"/>
      <c r="AJM40" s="34"/>
      <c r="AJN40" s="34"/>
      <c r="AJO40" s="34"/>
      <c r="AJP40" s="34"/>
      <c r="AJQ40" s="34"/>
      <c r="AJR40" s="34"/>
      <c r="AJS40" s="34"/>
      <c r="AJT40" s="34"/>
      <c r="AJU40" s="34"/>
      <c r="AJV40" s="34"/>
      <c r="AJW40" s="34"/>
      <c r="AJX40" s="34"/>
      <c r="AJY40" s="34"/>
      <c r="AJZ40" s="34"/>
      <c r="AKA40" s="34"/>
      <c r="AKB40" s="34"/>
      <c r="AKC40" s="34"/>
      <c r="AKD40" s="34"/>
      <c r="AKE40" s="34"/>
      <c r="AKF40" s="34"/>
      <c r="AKG40" s="34"/>
      <c r="AKH40" s="34"/>
      <c r="AKI40" s="34"/>
      <c r="AKJ40" s="34"/>
      <c r="AKK40" s="34"/>
      <c r="AKL40" s="34"/>
      <c r="AKM40" s="34"/>
      <c r="AKN40" s="34"/>
      <c r="AKO40" s="34"/>
      <c r="AKP40" s="34"/>
      <c r="AKQ40" s="34"/>
      <c r="AKR40" s="34"/>
      <c r="AKS40" s="34"/>
      <c r="AKT40" s="34"/>
      <c r="AKU40" s="34"/>
      <c r="AKV40" s="34"/>
      <c r="AKW40" s="34"/>
      <c r="AKX40" s="34"/>
      <c r="AKY40" s="34"/>
      <c r="AKZ40" s="34"/>
      <c r="ALA40" s="34"/>
      <c r="ALB40" s="34"/>
      <c r="ALC40" s="34"/>
      <c r="ALD40" s="34"/>
      <c r="ALE40" s="34"/>
      <c r="ALF40" s="34"/>
      <c r="ALG40" s="34"/>
      <c r="ALH40" s="34"/>
      <c r="ALI40" s="34"/>
      <c r="ALJ40" s="34"/>
      <c r="ALK40" s="34"/>
      <c r="ALL40" s="34"/>
      <c r="ALM40" s="34"/>
      <c r="ALN40" s="34"/>
      <c r="ALO40" s="34"/>
      <c r="ALP40" s="34"/>
      <c r="ALQ40" s="34"/>
      <c r="ALR40" s="34"/>
      <c r="ALS40" s="34"/>
      <c r="ALT40" s="34"/>
      <c r="ALU40" s="34"/>
      <c r="ALV40" s="34"/>
      <c r="ALW40" s="34"/>
      <c r="ALX40" s="34"/>
      <c r="ALY40" s="34"/>
      <c r="ALZ40" s="34"/>
      <c r="AMA40" s="34"/>
      <c r="AMB40" s="34"/>
      <c r="AMC40" s="34"/>
      <c r="AMD40" s="34"/>
      <c r="AME40" s="34"/>
      <c r="AMF40" s="34"/>
      <c r="AMG40" s="34"/>
      <c r="AMH40" s="34"/>
      <c r="AMI40" s="34"/>
      <c r="AMJ40" s="34"/>
    </row>
    <row r="41" spans="1:1024" ht="58.7" customHeight="1" x14ac:dyDescent="0.25">
      <c r="A41" s="10">
        <v>24</v>
      </c>
      <c r="B41" s="95" t="s">
        <v>50</v>
      </c>
      <c r="C41" s="118" t="s">
        <v>153</v>
      </c>
      <c r="D41" s="119" t="s">
        <v>59</v>
      </c>
      <c r="E41" s="20" t="s">
        <v>60</v>
      </c>
      <c r="F41" s="29">
        <v>2381.2399999999998</v>
      </c>
      <c r="G41" s="29">
        <v>1398.11</v>
      </c>
      <c r="H41" s="30">
        <v>0</v>
      </c>
      <c r="I41" s="14">
        <v>0</v>
      </c>
      <c r="J41" s="14">
        <v>0</v>
      </c>
    </row>
    <row r="42" spans="1:1024" ht="90" customHeight="1" x14ac:dyDescent="0.25">
      <c r="A42" s="10">
        <v>25</v>
      </c>
      <c r="B42" s="95"/>
      <c r="C42" s="118"/>
      <c r="D42" s="119"/>
      <c r="E42" s="20" t="s">
        <v>60</v>
      </c>
      <c r="F42" s="29">
        <v>3817.35</v>
      </c>
      <c r="G42" s="29">
        <v>4000</v>
      </c>
      <c r="H42" s="30">
        <v>0</v>
      </c>
      <c r="I42" s="75">
        <v>0</v>
      </c>
      <c r="J42" s="14">
        <v>0</v>
      </c>
    </row>
    <row r="43" spans="1:1024" ht="48.95" customHeight="1" x14ac:dyDescent="0.25">
      <c r="A43" s="10">
        <v>26</v>
      </c>
      <c r="B43" s="120" t="s">
        <v>61</v>
      </c>
      <c r="C43" s="121" t="s">
        <v>62</v>
      </c>
      <c r="D43" s="122" t="s">
        <v>63</v>
      </c>
      <c r="E43" s="15" t="s">
        <v>64</v>
      </c>
      <c r="F43" s="29">
        <v>296.95</v>
      </c>
      <c r="G43" s="78">
        <v>272.27</v>
      </c>
      <c r="H43" s="78">
        <v>265.10000000000002</v>
      </c>
      <c r="I43" s="75">
        <v>245.44</v>
      </c>
      <c r="J43" s="14">
        <v>0</v>
      </c>
    </row>
    <row r="44" spans="1:1024" ht="46.7" customHeight="1" x14ac:dyDescent="0.25">
      <c r="A44" s="10">
        <v>27</v>
      </c>
      <c r="B44" s="120"/>
      <c r="C44" s="121"/>
      <c r="D44" s="123"/>
      <c r="E44" s="15" t="s">
        <v>64</v>
      </c>
      <c r="F44" s="29">
        <v>233.32</v>
      </c>
      <c r="G44" s="78">
        <v>213.93</v>
      </c>
      <c r="H44" s="78">
        <v>225.78</v>
      </c>
      <c r="I44" s="75">
        <v>245.44</v>
      </c>
      <c r="J44" s="14">
        <v>0</v>
      </c>
    </row>
    <row r="45" spans="1:1024" ht="46.7" customHeight="1" x14ac:dyDescent="0.25">
      <c r="A45" s="10">
        <v>28</v>
      </c>
      <c r="B45" s="120"/>
      <c r="C45" s="121"/>
      <c r="D45" s="123"/>
      <c r="E45" s="15" t="s">
        <v>64</v>
      </c>
      <c r="F45" s="29">
        <v>200.13</v>
      </c>
      <c r="G45" s="78">
        <v>169.94</v>
      </c>
      <c r="H45" s="78">
        <v>171.6</v>
      </c>
      <c r="I45" s="75">
        <v>171.6</v>
      </c>
      <c r="J45" s="14">
        <v>0</v>
      </c>
    </row>
    <row r="46" spans="1:1024" ht="60" x14ac:dyDescent="0.25">
      <c r="A46" s="10">
        <v>29</v>
      </c>
      <c r="B46" s="1" t="s">
        <v>61</v>
      </c>
      <c r="C46" s="68" t="s">
        <v>65</v>
      </c>
      <c r="D46" s="11" t="s">
        <v>66</v>
      </c>
      <c r="E46" s="15" t="s">
        <v>67</v>
      </c>
      <c r="F46" s="76">
        <v>1743.38</v>
      </c>
      <c r="G46" s="77">
        <v>0</v>
      </c>
      <c r="H46" s="77">
        <v>0</v>
      </c>
      <c r="I46" s="14">
        <v>0</v>
      </c>
      <c r="J46" s="14">
        <v>0</v>
      </c>
    </row>
    <row r="47" spans="1:1024" s="51" customFormat="1" ht="60" x14ac:dyDescent="0.25">
      <c r="A47" s="37">
        <v>30</v>
      </c>
      <c r="B47" s="46" t="s">
        <v>61</v>
      </c>
      <c r="C47" s="47" t="s">
        <v>22</v>
      </c>
      <c r="D47" s="48" t="s">
        <v>23</v>
      </c>
      <c r="E47" s="59" t="s">
        <v>68</v>
      </c>
      <c r="F47" s="29">
        <v>1405.01</v>
      </c>
      <c r="G47" s="30">
        <v>0</v>
      </c>
      <c r="H47" s="30">
        <v>0</v>
      </c>
      <c r="I47" s="30">
        <v>0</v>
      </c>
      <c r="J47" s="30">
        <v>0</v>
      </c>
      <c r="K47" s="34"/>
      <c r="L47" s="34"/>
      <c r="M47" s="34"/>
      <c r="N47" s="50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  <c r="GX47" s="34"/>
      <c r="GY47" s="34"/>
      <c r="GZ47" s="34"/>
      <c r="HA47" s="34"/>
      <c r="HB47" s="34"/>
      <c r="HC47" s="34"/>
      <c r="HD47" s="34"/>
      <c r="HE47" s="34"/>
      <c r="HF47" s="34"/>
      <c r="HG47" s="34"/>
      <c r="HH47" s="34"/>
      <c r="HI47" s="34"/>
      <c r="HJ47" s="34"/>
      <c r="HK47" s="34"/>
      <c r="HL47" s="34"/>
      <c r="HM47" s="34"/>
      <c r="HN47" s="34"/>
      <c r="HO47" s="34"/>
      <c r="HP47" s="34"/>
      <c r="HQ47" s="34"/>
      <c r="HR47" s="34"/>
      <c r="HS47" s="34"/>
      <c r="HT47" s="34"/>
      <c r="HU47" s="34"/>
      <c r="HV47" s="34"/>
      <c r="HW47" s="34"/>
      <c r="HX47" s="34"/>
      <c r="HY47" s="34"/>
      <c r="HZ47" s="34"/>
      <c r="IA47" s="34"/>
      <c r="IB47" s="34"/>
      <c r="IC47" s="34"/>
      <c r="ID47" s="34"/>
      <c r="IE47" s="34"/>
      <c r="IF47" s="34"/>
      <c r="IG47" s="34"/>
      <c r="IH47" s="34"/>
      <c r="II47" s="34"/>
      <c r="IJ47" s="34"/>
      <c r="IK47" s="34"/>
      <c r="IL47" s="34"/>
      <c r="IM47" s="34"/>
      <c r="IN47" s="34"/>
      <c r="IO47" s="34"/>
      <c r="IP47" s="34"/>
      <c r="IQ47" s="34"/>
      <c r="IR47" s="34"/>
      <c r="IS47" s="34"/>
      <c r="IT47" s="34"/>
      <c r="IU47" s="34"/>
      <c r="IV47" s="34"/>
      <c r="IW47" s="34"/>
      <c r="IX47" s="34"/>
      <c r="IY47" s="34"/>
      <c r="IZ47" s="34"/>
      <c r="JA47" s="34"/>
      <c r="JB47" s="34"/>
      <c r="JC47" s="34"/>
      <c r="JD47" s="34"/>
      <c r="JE47" s="34"/>
      <c r="JF47" s="34"/>
      <c r="JG47" s="34"/>
      <c r="JH47" s="34"/>
      <c r="JI47" s="34"/>
      <c r="JJ47" s="34"/>
      <c r="JK47" s="34"/>
      <c r="JL47" s="34"/>
      <c r="JM47" s="34"/>
      <c r="JN47" s="34"/>
      <c r="JO47" s="34"/>
      <c r="JP47" s="34"/>
      <c r="JQ47" s="34"/>
      <c r="JR47" s="34"/>
      <c r="JS47" s="34"/>
      <c r="JT47" s="34"/>
      <c r="JU47" s="34"/>
      <c r="JV47" s="34"/>
      <c r="JW47" s="34"/>
      <c r="JX47" s="34"/>
      <c r="JY47" s="34"/>
      <c r="JZ47" s="34"/>
      <c r="KA47" s="34"/>
      <c r="KB47" s="34"/>
      <c r="KC47" s="34"/>
      <c r="KD47" s="34"/>
      <c r="KE47" s="34"/>
      <c r="KF47" s="34"/>
      <c r="KG47" s="34"/>
      <c r="KH47" s="34"/>
      <c r="KI47" s="34"/>
      <c r="KJ47" s="34"/>
      <c r="KK47" s="34"/>
      <c r="KL47" s="34"/>
      <c r="KM47" s="34"/>
      <c r="KN47" s="34"/>
      <c r="KO47" s="34"/>
      <c r="KP47" s="34"/>
      <c r="KQ47" s="34"/>
      <c r="KR47" s="34"/>
      <c r="KS47" s="34"/>
      <c r="KT47" s="34"/>
      <c r="KU47" s="34"/>
      <c r="KV47" s="34"/>
      <c r="KW47" s="34"/>
      <c r="KX47" s="34"/>
      <c r="KY47" s="34"/>
      <c r="KZ47" s="34"/>
      <c r="LA47" s="34"/>
      <c r="LB47" s="34"/>
      <c r="LC47" s="34"/>
      <c r="LD47" s="34"/>
      <c r="LE47" s="34"/>
      <c r="LF47" s="34"/>
      <c r="LG47" s="34"/>
      <c r="LH47" s="34"/>
      <c r="LI47" s="34"/>
      <c r="LJ47" s="34"/>
      <c r="LK47" s="34"/>
      <c r="LL47" s="34"/>
      <c r="LM47" s="34"/>
      <c r="LN47" s="34"/>
      <c r="LO47" s="34"/>
      <c r="LP47" s="34"/>
      <c r="LQ47" s="34"/>
      <c r="LR47" s="34"/>
      <c r="LS47" s="34"/>
      <c r="LT47" s="34"/>
      <c r="LU47" s="34"/>
      <c r="LV47" s="34"/>
      <c r="LW47" s="34"/>
      <c r="LX47" s="34"/>
      <c r="LY47" s="34"/>
      <c r="LZ47" s="34"/>
      <c r="MA47" s="34"/>
      <c r="MB47" s="34"/>
      <c r="MC47" s="34"/>
      <c r="MD47" s="34"/>
      <c r="ME47" s="34"/>
      <c r="MF47" s="34"/>
      <c r="MG47" s="34"/>
      <c r="MH47" s="34"/>
      <c r="MI47" s="34"/>
      <c r="MJ47" s="34"/>
      <c r="MK47" s="34"/>
      <c r="ML47" s="34"/>
      <c r="MM47" s="34"/>
      <c r="MN47" s="34"/>
      <c r="MO47" s="34"/>
      <c r="MP47" s="34"/>
      <c r="MQ47" s="34"/>
      <c r="MR47" s="34"/>
      <c r="MS47" s="34"/>
      <c r="MT47" s="34"/>
      <c r="MU47" s="34"/>
      <c r="MV47" s="34"/>
      <c r="MW47" s="34"/>
      <c r="MX47" s="34"/>
      <c r="MY47" s="34"/>
      <c r="MZ47" s="34"/>
      <c r="NA47" s="34"/>
      <c r="NB47" s="34"/>
      <c r="NC47" s="34"/>
      <c r="ND47" s="34"/>
      <c r="NE47" s="34"/>
      <c r="NF47" s="34"/>
      <c r="NG47" s="34"/>
      <c r="NH47" s="34"/>
      <c r="NI47" s="34"/>
      <c r="NJ47" s="34"/>
      <c r="NK47" s="34"/>
      <c r="NL47" s="34"/>
      <c r="NM47" s="34"/>
      <c r="NN47" s="34"/>
      <c r="NO47" s="34"/>
      <c r="NP47" s="34"/>
      <c r="NQ47" s="34"/>
      <c r="NR47" s="34"/>
      <c r="NS47" s="34"/>
      <c r="NT47" s="34"/>
      <c r="NU47" s="34"/>
      <c r="NV47" s="34"/>
      <c r="NW47" s="34"/>
      <c r="NX47" s="34"/>
      <c r="NY47" s="34"/>
      <c r="NZ47" s="34"/>
      <c r="OA47" s="34"/>
      <c r="OB47" s="34"/>
      <c r="OC47" s="34"/>
      <c r="OD47" s="34"/>
      <c r="OE47" s="34"/>
      <c r="OF47" s="34"/>
      <c r="OG47" s="34"/>
      <c r="OH47" s="34"/>
      <c r="OI47" s="34"/>
      <c r="OJ47" s="34"/>
      <c r="OK47" s="34"/>
      <c r="OL47" s="34"/>
      <c r="OM47" s="34"/>
      <c r="ON47" s="34"/>
      <c r="OO47" s="34"/>
      <c r="OP47" s="34"/>
      <c r="OQ47" s="34"/>
      <c r="OR47" s="34"/>
      <c r="OS47" s="34"/>
      <c r="OT47" s="34"/>
      <c r="OU47" s="34"/>
      <c r="OV47" s="34"/>
      <c r="OW47" s="34"/>
      <c r="OX47" s="34"/>
      <c r="OY47" s="34"/>
      <c r="OZ47" s="34"/>
      <c r="PA47" s="34"/>
      <c r="PB47" s="34"/>
      <c r="PC47" s="34"/>
      <c r="PD47" s="34"/>
      <c r="PE47" s="34"/>
      <c r="PF47" s="34"/>
      <c r="PG47" s="34"/>
      <c r="PH47" s="34"/>
      <c r="PI47" s="34"/>
      <c r="PJ47" s="34"/>
      <c r="PK47" s="34"/>
      <c r="PL47" s="34"/>
      <c r="PM47" s="34"/>
      <c r="PN47" s="34"/>
      <c r="PO47" s="34"/>
      <c r="PP47" s="34"/>
      <c r="PQ47" s="34"/>
      <c r="PR47" s="34"/>
      <c r="PS47" s="34"/>
      <c r="PT47" s="34"/>
      <c r="PU47" s="34"/>
      <c r="PV47" s="34"/>
      <c r="PW47" s="34"/>
      <c r="PX47" s="34"/>
      <c r="PY47" s="34"/>
      <c r="PZ47" s="34"/>
      <c r="QA47" s="34"/>
      <c r="QB47" s="34"/>
      <c r="QC47" s="34"/>
      <c r="QD47" s="34"/>
      <c r="QE47" s="34"/>
      <c r="QF47" s="34"/>
      <c r="QG47" s="34"/>
      <c r="QH47" s="34"/>
      <c r="QI47" s="34"/>
      <c r="QJ47" s="34"/>
      <c r="QK47" s="34"/>
      <c r="QL47" s="34"/>
      <c r="QM47" s="34"/>
      <c r="QN47" s="34"/>
      <c r="QO47" s="34"/>
      <c r="QP47" s="34"/>
      <c r="QQ47" s="34"/>
      <c r="QR47" s="34"/>
      <c r="QS47" s="34"/>
      <c r="QT47" s="34"/>
      <c r="QU47" s="34"/>
      <c r="QV47" s="34"/>
      <c r="QW47" s="34"/>
      <c r="QX47" s="34"/>
      <c r="QY47" s="34"/>
      <c r="QZ47" s="34"/>
      <c r="RA47" s="34"/>
      <c r="RB47" s="34"/>
      <c r="RC47" s="34"/>
      <c r="RD47" s="34"/>
      <c r="RE47" s="34"/>
      <c r="RF47" s="34"/>
      <c r="RG47" s="34"/>
      <c r="RH47" s="34"/>
      <c r="RI47" s="34"/>
      <c r="RJ47" s="34"/>
      <c r="RK47" s="34"/>
      <c r="RL47" s="34"/>
      <c r="RM47" s="34"/>
      <c r="RN47" s="34"/>
      <c r="RO47" s="34"/>
      <c r="RP47" s="34"/>
      <c r="RQ47" s="34"/>
      <c r="RR47" s="34"/>
      <c r="RS47" s="34"/>
      <c r="RT47" s="34"/>
      <c r="RU47" s="34"/>
      <c r="RV47" s="34"/>
      <c r="RW47" s="34"/>
      <c r="RX47" s="34"/>
      <c r="RY47" s="34"/>
      <c r="RZ47" s="34"/>
      <c r="SA47" s="34"/>
      <c r="SB47" s="34"/>
      <c r="SC47" s="34"/>
      <c r="SD47" s="34"/>
      <c r="SE47" s="34"/>
      <c r="SF47" s="34"/>
      <c r="SG47" s="34"/>
      <c r="SH47" s="34"/>
      <c r="SI47" s="34"/>
      <c r="SJ47" s="34"/>
      <c r="SK47" s="34"/>
      <c r="SL47" s="34"/>
      <c r="SM47" s="34"/>
      <c r="SN47" s="34"/>
      <c r="SO47" s="34"/>
      <c r="SP47" s="34"/>
      <c r="SQ47" s="34"/>
      <c r="SR47" s="34"/>
      <c r="SS47" s="34"/>
      <c r="ST47" s="34"/>
      <c r="SU47" s="34"/>
      <c r="SV47" s="34"/>
      <c r="SW47" s="34"/>
      <c r="SX47" s="34"/>
      <c r="SY47" s="34"/>
      <c r="SZ47" s="34"/>
      <c r="TA47" s="34"/>
      <c r="TB47" s="34"/>
      <c r="TC47" s="34"/>
      <c r="TD47" s="34"/>
      <c r="TE47" s="34"/>
      <c r="TF47" s="34"/>
      <c r="TG47" s="34"/>
      <c r="TH47" s="34"/>
      <c r="TI47" s="34"/>
      <c r="TJ47" s="34"/>
      <c r="TK47" s="34"/>
      <c r="TL47" s="34"/>
      <c r="TM47" s="34"/>
      <c r="TN47" s="34"/>
      <c r="TO47" s="34"/>
      <c r="TP47" s="34"/>
      <c r="TQ47" s="34"/>
      <c r="TR47" s="34"/>
      <c r="TS47" s="34"/>
      <c r="TT47" s="34"/>
      <c r="TU47" s="34"/>
      <c r="TV47" s="34"/>
      <c r="TW47" s="34"/>
      <c r="TX47" s="34"/>
      <c r="TY47" s="34"/>
      <c r="TZ47" s="34"/>
      <c r="UA47" s="34"/>
      <c r="UB47" s="34"/>
      <c r="UC47" s="34"/>
      <c r="UD47" s="34"/>
      <c r="UE47" s="34"/>
      <c r="UF47" s="34"/>
      <c r="UG47" s="34"/>
      <c r="UH47" s="34"/>
      <c r="UI47" s="34"/>
      <c r="UJ47" s="34"/>
      <c r="UK47" s="34"/>
      <c r="UL47" s="34"/>
      <c r="UM47" s="34"/>
      <c r="UN47" s="34"/>
      <c r="UO47" s="34"/>
      <c r="UP47" s="34"/>
      <c r="UQ47" s="34"/>
      <c r="UR47" s="34"/>
      <c r="US47" s="34"/>
      <c r="UT47" s="34"/>
      <c r="UU47" s="34"/>
      <c r="UV47" s="34"/>
      <c r="UW47" s="34"/>
      <c r="UX47" s="34"/>
      <c r="UY47" s="34"/>
      <c r="UZ47" s="34"/>
      <c r="VA47" s="34"/>
      <c r="VB47" s="34"/>
      <c r="VC47" s="34"/>
      <c r="VD47" s="34"/>
      <c r="VE47" s="34"/>
      <c r="VF47" s="34"/>
      <c r="VG47" s="34"/>
      <c r="VH47" s="34"/>
      <c r="VI47" s="34"/>
      <c r="VJ47" s="34"/>
      <c r="VK47" s="34"/>
      <c r="VL47" s="34"/>
      <c r="VM47" s="34"/>
      <c r="VN47" s="34"/>
      <c r="VO47" s="34"/>
      <c r="VP47" s="34"/>
      <c r="VQ47" s="34"/>
      <c r="VR47" s="34"/>
      <c r="VS47" s="34"/>
      <c r="VT47" s="34"/>
      <c r="VU47" s="34"/>
      <c r="VV47" s="34"/>
      <c r="VW47" s="34"/>
      <c r="VX47" s="34"/>
      <c r="VY47" s="34"/>
      <c r="VZ47" s="34"/>
      <c r="WA47" s="34"/>
      <c r="WB47" s="34"/>
      <c r="WC47" s="34"/>
      <c r="WD47" s="34"/>
      <c r="WE47" s="34"/>
      <c r="WF47" s="34"/>
      <c r="WG47" s="34"/>
      <c r="WH47" s="34"/>
      <c r="WI47" s="34"/>
      <c r="WJ47" s="34"/>
      <c r="WK47" s="34"/>
      <c r="WL47" s="34"/>
      <c r="WM47" s="34"/>
      <c r="WN47" s="34"/>
      <c r="WO47" s="34"/>
      <c r="WP47" s="34"/>
      <c r="WQ47" s="34"/>
      <c r="WR47" s="34"/>
      <c r="WS47" s="34"/>
      <c r="WT47" s="34"/>
      <c r="WU47" s="34"/>
      <c r="WV47" s="34"/>
      <c r="WW47" s="34"/>
      <c r="WX47" s="34"/>
      <c r="WY47" s="34"/>
      <c r="WZ47" s="34"/>
      <c r="XA47" s="34"/>
      <c r="XB47" s="34"/>
      <c r="XC47" s="34"/>
      <c r="XD47" s="34"/>
      <c r="XE47" s="34"/>
      <c r="XF47" s="34"/>
      <c r="XG47" s="34"/>
      <c r="XH47" s="34"/>
      <c r="XI47" s="34"/>
      <c r="XJ47" s="34"/>
      <c r="XK47" s="34"/>
      <c r="XL47" s="34"/>
      <c r="XM47" s="34"/>
      <c r="XN47" s="34"/>
      <c r="XO47" s="34"/>
      <c r="XP47" s="34"/>
      <c r="XQ47" s="34"/>
      <c r="XR47" s="34"/>
      <c r="XS47" s="34"/>
      <c r="XT47" s="34"/>
      <c r="XU47" s="34"/>
      <c r="XV47" s="34"/>
      <c r="XW47" s="34"/>
      <c r="XX47" s="34"/>
      <c r="XY47" s="34"/>
      <c r="XZ47" s="34"/>
      <c r="YA47" s="34"/>
      <c r="YB47" s="34"/>
      <c r="YC47" s="34"/>
      <c r="YD47" s="34"/>
      <c r="YE47" s="34"/>
      <c r="YF47" s="34"/>
      <c r="YG47" s="34"/>
      <c r="YH47" s="34"/>
      <c r="YI47" s="34"/>
      <c r="YJ47" s="34"/>
      <c r="YK47" s="34"/>
      <c r="YL47" s="34"/>
      <c r="YM47" s="34"/>
      <c r="YN47" s="34"/>
      <c r="YO47" s="34"/>
      <c r="YP47" s="34"/>
      <c r="YQ47" s="34"/>
      <c r="YR47" s="34"/>
      <c r="YS47" s="34"/>
      <c r="YT47" s="34"/>
      <c r="YU47" s="34"/>
      <c r="YV47" s="34"/>
      <c r="YW47" s="34"/>
      <c r="YX47" s="34"/>
      <c r="YY47" s="34"/>
      <c r="YZ47" s="34"/>
      <c r="ZA47" s="34"/>
      <c r="ZB47" s="34"/>
      <c r="ZC47" s="34"/>
      <c r="ZD47" s="34"/>
      <c r="ZE47" s="34"/>
      <c r="ZF47" s="34"/>
      <c r="ZG47" s="34"/>
      <c r="ZH47" s="34"/>
      <c r="ZI47" s="34"/>
      <c r="ZJ47" s="34"/>
      <c r="ZK47" s="34"/>
      <c r="ZL47" s="34"/>
      <c r="ZM47" s="34"/>
      <c r="ZN47" s="34"/>
      <c r="ZO47" s="34"/>
      <c r="ZP47" s="34"/>
      <c r="ZQ47" s="34"/>
      <c r="ZR47" s="34"/>
      <c r="ZS47" s="34"/>
      <c r="ZT47" s="34"/>
      <c r="ZU47" s="34"/>
      <c r="ZV47" s="34"/>
      <c r="ZW47" s="34"/>
      <c r="ZX47" s="34"/>
      <c r="ZY47" s="34"/>
      <c r="ZZ47" s="34"/>
      <c r="AAA47" s="34"/>
      <c r="AAB47" s="34"/>
      <c r="AAC47" s="34"/>
      <c r="AAD47" s="34"/>
      <c r="AAE47" s="34"/>
      <c r="AAF47" s="34"/>
      <c r="AAG47" s="34"/>
      <c r="AAH47" s="34"/>
      <c r="AAI47" s="34"/>
      <c r="AAJ47" s="34"/>
      <c r="AAK47" s="34"/>
      <c r="AAL47" s="34"/>
      <c r="AAM47" s="34"/>
      <c r="AAN47" s="34"/>
      <c r="AAO47" s="34"/>
      <c r="AAP47" s="34"/>
      <c r="AAQ47" s="34"/>
      <c r="AAR47" s="34"/>
      <c r="AAS47" s="34"/>
      <c r="AAT47" s="34"/>
      <c r="AAU47" s="34"/>
      <c r="AAV47" s="34"/>
      <c r="AAW47" s="34"/>
      <c r="AAX47" s="34"/>
      <c r="AAY47" s="34"/>
      <c r="AAZ47" s="34"/>
      <c r="ABA47" s="34"/>
      <c r="ABB47" s="34"/>
      <c r="ABC47" s="34"/>
      <c r="ABD47" s="34"/>
      <c r="ABE47" s="34"/>
      <c r="ABF47" s="34"/>
      <c r="ABG47" s="34"/>
      <c r="ABH47" s="34"/>
      <c r="ABI47" s="34"/>
      <c r="ABJ47" s="34"/>
      <c r="ABK47" s="34"/>
      <c r="ABL47" s="34"/>
      <c r="ABM47" s="34"/>
      <c r="ABN47" s="34"/>
      <c r="ABO47" s="34"/>
      <c r="ABP47" s="34"/>
      <c r="ABQ47" s="34"/>
      <c r="ABR47" s="34"/>
      <c r="ABS47" s="34"/>
      <c r="ABT47" s="34"/>
      <c r="ABU47" s="34"/>
      <c r="ABV47" s="34"/>
      <c r="ABW47" s="34"/>
      <c r="ABX47" s="34"/>
      <c r="ABY47" s="34"/>
      <c r="ABZ47" s="34"/>
      <c r="ACA47" s="34"/>
      <c r="ACB47" s="34"/>
      <c r="ACC47" s="34"/>
      <c r="ACD47" s="34"/>
      <c r="ACE47" s="34"/>
      <c r="ACF47" s="34"/>
      <c r="ACG47" s="34"/>
      <c r="ACH47" s="34"/>
      <c r="ACI47" s="34"/>
      <c r="ACJ47" s="34"/>
      <c r="ACK47" s="34"/>
      <c r="ACL47" s="34"/>
      <c r="ACM47" s="34"/>
      <c r="ACN47" s="34"/>
      <c r="ACO47" s="34"/>
      <c r="ACP47" s="34"/>
      <c r="ACQ47" s="34"/>
      <c r="ACR47" s="34"/>
      <c r="ACS47" s="34"/>
      <c r="ACT47" s="34"/>
      <c r="ACU47" s="34"/>
      <c r="ACV47" s="34"/>
      <c r="ACW47" s="34"/>
      <c r="ACX47" s="34"/>
      <c r="ACY47" s="34"/>
      <c r="ACZ47" s="34"/>
      <c r="ADA47" s="34"/>
      <c r="ADB47" s="34"/>
      <c r="ADC47" s="34"/>
      <c r="ADD47" s="34"/>
      <c r="ADE47" s="34"/>
      <c r="ADF47" s="34"/>
      <c r="ADG47" s="34"/>
      <c r="ADH47" s="34"/>
      <c r="ADI47" s="34"/>
      <c r="ADJ47" s="34"/>
      <c r="ADK47" s="34"/>
      <c r="ADL47" s="34"/>
      <c r="ADM47" s="34"/>
      <c r="ADN47" s="34"/>
      <c r="ADO47" s="34"/>
      <c r="ADP47" s="34"/>
      <c r="ADQ47" s="34"/>
      <c r="ADR47" s="34"/>
      <c r="ADS47" s="34"/>
      <c r="ADT47" s="34"/>
      <c r="ADU47" s="34"/>
      <c r="ADV47" s="34"/>
      <c r="ADW47" s="34"/>
      <c r="ADX47" s="34"/>
      <c r="ADY47" s="34"/>
      <c r="ADZ47" s="34"/>
      <c r="AEA47" s="34"/>
      <c r="AEB47" s="34"/>
      <c r="AEC47" s="34"/>
      <c r="AED47" s="34"/>
      <c r="AEE47" s="34"/>
      <c r="AEF47" s="34"/>
      <c r="AEG47" s="34"/>
      <c r="AEH47" s="34"/>
      <c r="AEI47" s="34"/>
      <c r="AEJ47" s="34"/>
      <c r="AEK47" s="34"/>
      <c r="AEL47" s="34"/>
      <c r="AEM47" s="34"/>
      <c r="AEN47" s="34"/>
      <c r="AEO47" s="34"/>
      <c r="AEP47" s="34"/>
      <c r="AEQ47" s="34"/>
      <c r="AER47" s="34"/>
      <c r="AES47" s="34"/>
      <c r="AET47" s="34"/>
      <c r="AEU47" s="34"/>
      <c r="AEV47" s="34"/>
      <c r="AEW47" s="34"/>
      <c r="AEX47" s="34"/>
      <c r="AEY47" s="34"/>
      <c r="AEZ47" s="34"/>
      <c r="AFA47" s="34"/>
      <c r="AFB47" s="34"/>
      <c r="AFC47" s="34"/>
      <c r="AFD47" s="34"/>
      <c r="AFE47" s="34"/>
      <c r="AFF47" s="34"/>
      <c r="AFG47" s="34"/>
      <c r="AFH47" s="34"/>
      <c r="AFI47" s="34"/>
      <c r="AFJ47" s="34"/>
      <c r="AFK47" s="34"/>
      <c r="AFL47" s="34"/>
      <c r="AFM47" s="34"/>
      <c r="AFN47" s="34"/>
      <c r="AFO47" s="34"/>
      <c r="AFP47" s="34"/>
      <c r="AFQ47" s="34"/>
      <c r="AFR47" s="34"/>
      <c r="AFS47" s="34"/>
      <c r="AFT47" s="34"/>
      <c r="AFU47" s="34"/>
      <c r="AFV47" s="34"/>
      <c r="AFW47" s="34"/>
      <c r="AFX47" s="34"/>
      <c r="AFY47" s="34"/>
      <c r="AFZ47" s="34"/>
      <c r="AGA47" s="34"/>
      <c r="AGB47" s="34"/>
      <c r="AGC47" s="34"/>
      <c r="AGD47" s="34"/>
      <c r="AGE47" s="34"/>
      <c r="AGF47" s="34"/>
      <c r="AGG47" s="34"/>
      <c r="AGH47" s="34"/>
      <c r="AGI47" s="34"/>
      <c r="AGJ47" s="34"/>
      <c r="AGK47" s="34"/>
      <c r="AGL47" s="34"/>
      <c r="AGM47" s="34"/>
      <c r="AGN47" s="34"/>
      <c r="AGO47" s="34"/>
      <c r="AGP47" s="34"/>
      <c r="AGQ47" s="34"/>
      <c r="AGR47" s="34"/>
      <c r="AGS47" s="34"/>
      <c r="AGT47" s="34"/>
      <c r="AGU47" s="34"/>
      <c r="AGV47" s="34"/>
      <c r="AGW47" s="34"/>
      <c r="AGX47" s="34"/>
      <c r="AGY47" s="34"/>
      <c r="AGZ47" s="34"/>
      <c r="AHA47" s="34"/>
      <c r="AHB47" s="34"/>
      <c r="AHC47" s="34"/>
      <c r="AHD47" s="34"/>
      <c r="AHE47" s="34"/>
      <c r="AHF47" s="34"/>
      <c r="AHG47" s="34"/>
      <c r="AHH47" s="34"/>
      <c r="AHI47" s="34"/>
      <c r="AHJ47" s="34"/>
      <c r="AHK47" s="34"/>
      <c r="AHL47" s="34"/>
      <c r="AHM47" s="34"/>
      <c r="AHN47" s="34"/>
      <c r="AHO47" s="34"/>
      <c r="AHP47" s="34"/>
      <c r="AHQ47" s="34"/>
      <c r="AHR47" s="34"/>
      <c r="AHS47" s="34"/>
      <c r="AHT47" s="34"/>
      <c r="AHU47" s="34"/>
      <c r="AHV47" s="34"/>
      <c r="AHW47" s="34"/>
      <c r="AHX47" s="34"/>
      <c r="AHY47" s="34"/>
      <c r="AHZ47" s="34"/>
      <c r="AIA47" s="34"/>
      <c r="AIB47" s="34"/>
      <c r="AIC47" s="34"/>
      <c r="AID47" s="34"/>
      <c r="AIE47" s="34"/>
      <c r="AIF47" s="34"/>
      <c r="AIG47" s="34"/>
      <c r="AIH47" s="34"/>
      <c r="AII47" s="34"/>
      <c r="AIJ47" s="34"/>
      <c r="AIK47" s="34"/>
      <c r="AIL47" s="34"/>
      <c r="AIM47" s="34"/>
      <c r="AIN47" s="34"/>
      <c r="AIO47" s="34"/>
      <c r="AIP47" s="34"/>
      <c r="AIQ47" s="34"/>
      <c r="AIR47" s="34"/>
      <c r="AIS47" s="34"/>
      <c r="AIT47" s="34"/>
      <c r="AIU47" s="34"/>
      <c r="AIV47" s="34"/>
      <c r="AIW47" s="34"/>
      <c r="AIX47" s="34"/>
      <c r="AIY47" s="34"/>
      <c r="AIZ47" s="34"/>
      <c r="AJA47" s="34"/>
      <c r="AJB47" s="34"/>
      <c r="AJC47" s="34"/>
      <c r="AJD47" s="34"/>
      <c r="AJE47" s="34"/>
      <c r="AJF47" s="34"/>
      <c r="AJG47" s="34"/>
      <c r="AJH47" s="34"/>
      <c r="AJI47" s="34"/>
      <c r="AJJ47" s="34"/>
      <c r="AJK47" s="34"/>
      <c r="AJL47" s="34"/>
      <c r="AJM47" s="34"/>
      <c r="AJN47" s="34"/>
      <c r="AJO47" s="34"/>
      <c r="AJP47" s="34"/>
      <c r="AJQ47" s="34"/>
      <c r="AJR47" s="34"/>
      <c r="AJS47" s="34"/>
      <c r="AJT47" s="34"/>
      <c r="AJU47" s="34"/>
      <c r="AJV47" s="34"/>
      <c r="AJW47" s="34"/>
      <c r="AJX47" s="34"/>
      <c r="AJY47" s="34"/>
      <c r="AJZ47" s="34"/>
      <c r="AKA47" s="34"/>
      <c r="AKB47" s="34"/>
      <c r="AKC47" s="34"/>
      <c r="AKD47" s="34"/>
      <c r="AKE47" s="34"/>
      <c r="AKF47" s="34"/>
      <c r="AKG47" s="34"/>
      <c r="AKH47" s="34"/>
      <c r="AKI47" s="34"/>
      <c r="AKJ47" s="34"/>
      <c r="AKK47" s="34"/>
      <c r="AKL47" s="34"/>
      <c r="AKM47" s="34"/>
      <c r="AKN47" s="34"/>
      <c r="AKO47" s="34"/>
      <c r="AKP47" s="34"/>
      <c r="AKQ47" s="34"/>
      <c r="AKR47" s="34"/>
      <c r="AKS47" s="34"/>
      <c r="AKT47" s="34"/>
      <c r="AKU47" s="34"/>
      <c r="AKV47" s="34"/>
      <c r="AKW47" s="34"/>
      <c r="AKX47" s="34"/>
      <c r="AKY47" s="34"/>
      <c r="AKZ47" s="34"/>
      <c r="ALA47" s="34"/>
      <c r="ALB47" s="34"/>
      <c r="ALC47" s="34"/>
      <c r="ALD47" s="34"/>
      <c r="ALE47" s="34"/>
      <c r="ALF47" s="34"/>
      <c r="ALG47" s="34"/>
      <c r="ALH47" s="34"/>
      <c r="ALI47" s="34"/>
      <c r="ALJ47" s="34"/>
      <c r="ALK47" s="34"/>
      <c r="ALL47" s="34"/>
      <c r="ALM47" s="34"/>
      <c r="ALN47" s="34"/>
      <c r="ALO47" s="34"/>
      <c r="ALP47" s="34"/>
      <c r="ALQ47" s="34"/>
      <c r="ALR47" s="34"/>
      <c r="ALS47" s="34"/>
      <c r="ALT47" s="34"/>
      <c r="ALU47" s="34"/>
      <c r="ALV47" s="34"/>
      <c r="ALW47" s="34"/>
      <c r="ALX47" s="34"/>
      <c r="ALY47" s="34"/>
      <c r="ALZ47" s="34"/>
      <c r="AMA47" s="34"/>
      <c r="AMB47" s="34"/>
      <c r="AMC47" s="34"/>
      <c r="AMD47" s="34"/>
      <c r="AME47" s="34"/>
      <c r="AMF47" s="34"/>
      <c r="AMG47" s="34"/>
      <c r="AMH47" s="34"/>
      <c r="AMI47" s="34"/>
      <c r="AMJ47" s="34"/>
    </row>
    <row r="48" spans="1:1024" s="51" customFormat="1" ht="25.5" customHeight="1" x14ac:dyDescent="0.25">
      <c r="A48" s="100">
        <v>31</v>
      </c>
      <c r="B48" s="103" t="s">
        <v>61</v>
      </c>
      <c r="C48" s="112" t="s">
        <v>124</v>
      </c>
      <c r="D48" s="115" t="s">
        <v>161</v>
      </c>
      <c r="E48" s="59" t="s">
        <v>126</v>
      </c>
      <c r="F48" s="29">
        <v>0</v>
      </c>
      <c r="G48" s="30">
        <v>6597</v>
      </c>
      <c r="H48" s="30">
        <v>0</v>
      </c>
      <c r="I48" s="30">
        <v>0</v>
      </c>
      <c r="J48" s="30">
        <v>0</v>
      </c>
      <c r="K48" s="34"/>
      <c r="L48" s="34"/>
      <c r="M48" s="34"/>
      <c r="N48" s="50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  <c r="GX48" s="34"/>
      <c r="GY48" s="34"/>
      <c r="GZ48" s="34"/>
      <c r="HA48" s="34"/>
      <c r="HB48" s="34"/>
      <c r="HC48" s="34"/>
      <c r="HD48" s="34"/>
      <c r="HE48" s="34"/>
      <c r="HF48" s="34"/>
      <c r="HG48" s="34"/>
      <c r="HH48" s="34"/>
      <c r="HI48" s="34"/>
      <c r="HJ48" s="34"/>
      <c r="HK48" s="34"/>
      <c r="HL48" s="34"/>
      <c r="HM48" s="34"/>
      <c r="HN48" s="34"/>
      <c r="HO48" s="34"/>
      <c r="HP48" s="34"/>
      <c r="HQ48" s="34"/>
      <c r="HR48" s="34"/>
      <c r="HS48" s="34"/>
      <c r="HT48" s="34"/>
      <c r="HU48" s="34"/>
      <c r="HV48" s="34"/>
      <c r="HW48" s="34"/>
      <c r="HX48" s="34"/>
      <c r="HY48" s="34"/>
      <c r="HZ48" s="34"/>
      <c r="IA48" s="34"/>
      <c r="IB48" s="34"/>
      <c r="IC48" s="34"/>
      <c r="ID48" s="34"/>
      <c r="IE48" s="34"/>
      <c r="IF48" s="34"/>
      <c r="IG48" s="34"/>
      <c r="IH48" s="34"/>
      <c r="II48" s="34"/>
      <c r="IJ48" s="34"/>
      <c r="IK48" s="34"/>
      <c r="IL48" s="34"/>
      <c r="IM48" s="34"/>
      <c r="IN48" s="34"/>
      <c r="IO48" s="34"/>
      <c r="IP48" s="34"/>
      <c r="IQ48" s="34"/>
      <c r="IR48" s="34"/>
      <c r="IS48" s="34"/>
      <c r="IT48" s="34"/>
      <c r="IU48" s="34"/>
      <c r="IV48" s="34"/>
      <c r="IW48" s="34"/>
      <c r="IX48" s="34"/>
      <c r="IY48" s="34"/>
      <c r="IZ48" s="34"/>
      <c r="JA48" s="34"/>
      <c r="JB48" s="34"/>
      <c r="JC48" s="34"/>
      <c r="JD48" s="34"/>
      <c r="JE48" s="34"/>
      <c r="JF48" s="34"/>
      <c r="JG48" s="34"/>
      <c r="JH48" s="34"/>
      <c r="JI48" s="34"/>
      <c r="JJ48" s="34"/>
      <c r="JK48" s="34"/>
      <c r="JL48" s="34"/>
      <c r="JM48" s="34"/>
      <c r="JN48" s="34"/>
      <c r="JO48" s="34"/>
      <c r="JP48" s="34"/>
      <c r="JQ48" s="34"/>
      <c r="JR48" s="34"/>
      <c r="JS48" s="34"/>
      <c r="JT48" s="34"/>
      <c r="JU48" s="34"/>
      <c r="JV48" s="34"/>
      <c r="JW48" s="34"/>
      <c r="JX48" s="34"/>
      <c r="JY48" s="34"/>
      <c r="JZ48" s="34"/>
      <c r="KA48" s="34"/>
      <c r="KB48" s="34"/>
      <c r="KC48" s="34"/>
      <c r="KD48" s="34"/>
      <c r="KE48" s="34"/>
      <c r="KF48" s="34"/>
      <c r="KG48" s="34"/>
      <c r="KH48" s="34"/>
      <c r="KI48" s="34"/>
      <c r="KJ48" s="34"/>
      <c r="KK48" s="34"/>
      <c r="KL48" s="34"/>
      <c r="KM48" s="34"/>
      <c r="KN48" s="34"/>
      <c r="KO48" s="34"/>
      <c r="KP48" s="34"/>
      <c r="KQ48" s="34"/>
      <c r="KR48" s="34"/>
      <c r="KS48" s="34"/>
      <c r="KT48" s="34"/>
      <c r="KU48" s="34"/>
      <c r="KV48" s="34"/>
      <c r="KW48" s="34"/>
      <c r="KX48" s="34"/>
      <c r="KY48" s="34"/>
      <c r="KZ48" s="34"/>
      <c r="LA48" s="34"/>
      <c r="LB48" s="34"/>
      <c r="LC48" s="34"/>
      <c r="LD48" s="34"/>
      <c r="LE48" s="34"/>
      <c r="LF48" s="34"/>
      <c r="LG48" s="34"/>
      <c r="LH48" s="34"/>
      <c r="LI48" s="34"/>
      <c r="LJ48" s="34"/>
      <c r="LK48" s="34"/>
      <c r="LL48" s="34"/>
      <c r="LM48" s="34"/>
      <c r="LN48" s="34"/>
      <c r="LO48" s="34"/>
      <c r="LP48" s="34"/>
      <c r="LQ48" s="34"/>
      <c r="LR48" s="34"/>
      <c r="LS48" s="34"/>
      <c r="LT48" s="34"/>
      <c r="LU48" s="34"/>
      <c r="LV48" s="34"/>
      <c r="LW48" s="34"/>
      <c r="LX48" s="34"/>
      <c r="LY48" s="34"/>
      <c r="LZ48" s="34"/>
      <c r="MA48" s="34"/>
      <c r="MB48" s="34"/>
      <c r="MC48" s="34"/>
      <c r="MD48" s="34"/>
      <c r="ME48" s="34"/>
      <c r="MF48" s="34"/>
      <c r="MG48" s="34"/>
      <c r="MH48" s="34"/>
      <c r="MI48" s="34"/>
      <c r="MJ48" s="34"/>
      <c r="MK48" s="34"/>
      <c r="ML48" s="34"/>
      <c r="MM48" s="34"/>
      <c r="MN48" s="34"/>
      <c r="MO48" s="34"/>
      <c r="MP48" s="34"/>
      <c r="MQ48" s="34"/>
      <c r="MR48" s="34"/>
      <c r="MS48" s="34"/>
      <c r="MT48" s="34"/>
      <c r="MU48" s="34"/>
      <c r="MV48" s="34"/>
      <c r="MW48" s="34"/>
      <c r="MX48" s="34"/>
      <c r="MY48" s="34"/>
      <c r="MZ48" s="34"/>
      <c r="NA48" s="34"/>
      <c r="NB48" s="34"/>
      <c r="NC48" s="34"/>
      <c r="ND48" s="34"/>
      <c r="NE48" s="34"/>
      <c r="NF48" s="34"/>
      <c r="NG48" s="34"/>
      <c r="NH48" s="34"/>
      <c r="NI48" s="34"/>
      <c r="NJ48" s="34"/>
      <c r="NK48" s="34"/>
      <c r="NL48" s="34"/>
      <c r="NM48" s="34"/>
      <c r="NN48" s="34"/>
      <c r="NO48" s="34"/>
      <c r="NP48" s="34"/>
      <c r="NQ48" s="34"/>
      <c r="NR48" s="34"/>
      <c r="NS48" s="34"/>
      <c r="NT48" s="34"/>
      <c r="NU48" s="34"/>
      <c r="NV48" s="34"/>
      <c r="NW48" s="34"/>
      <c r="NX48" s="34"/>
      <c r="NY48" s="34"/>
      <c r="NZ48" s="34"/>
      <c r="OA48" s="34"/>
      <c r="OB48" s="34"/>
      <c r="OC48" s="34"/>
      <c r="OD48" s="34"/>
      <c r="OE48" s="34"/>
      <c r="OF48" s="34"/>
      <c r="OG48" s="34"/>
      <c r="OH48" s="34"/>
      <c r="OI48" s="34"/>
      <c r="OJ48" s="34"/>
      <c r="OK48" s="34"/>
      <c r="OL48" s="34"/>
      <c r="OM48" s="34"/>
      <c r="ON48" s="34"/>
      <c r="OO48" s="34"/>
      <c r="OP48" s="34"/>
      <c r="OQ48" s="34"/>
      <c r="OR48" s="34"/>
      <c r="OS48" s="34"/>
      <c r="OT48" s="34"/>
      <c r="OU48" s="34"/>
      <c r="OV48" s="34"/>
      <c r="OW48" s="34"/>
      <c r="OX48" s="34"/>
      <c r="OY48" s="34"/>
      <c r="OZ48" s="34"/>
      <c r="PA48" s="34"/>
      <c r="PB48" s="34"/>
      <c r="PC48" s="34"/>
      <c r="PD48" s="34"/>
      <c r="PE48" s="34"/>
      <c r="PF48" s="34"/>
      <c r="PG48" s="34"/>
      <c r="PH48" s="34"/>
      <c r="PI48" s="34"/>
      <c r="PJ48" s="34"/>
      <c r="PK48" s="34"/>
      <c r="PL48" s="34"/>
      <c r="PM48" s="34"/>
      <c r="PN48" s="34"/>
      <c r="PO48" s="34"/>
      <c r="PP48" s="34"/>
      <c r="PQ48" s="34"/>
      <c r="PR48" s="34"/>
      <c r="PS48" s="34"/>
      <c r="PT48" s="34"/>
      <c r="PU48" s="34"/>
      <c r="PV48" s="34"/>
      <c r="PW48" s="34"/>
      <c r="PX48" s="34"/>
      <c r="PY48" s="34"/>
      <c r="PZ48" s="34"/>
      <c r="QA48" s="34"/>
      <c r="QB48" s="34"/>
      <c r="QC48" s="34"/>
      <c r="QD48" s="34"/>
      <c r="QE48" s="34"/>
      <c r="QF48" s="34"/>
      <c r="QG48" s="34"/>
      <c r="QH48" s="34"/>
      <c r="QI48" s="34"/>
      <c r="QJ48" s="34"/>
      <c r="QK48" s="34"/>
      <c r="QL48" s="34"/>
      <c r="QM48" s="34"/>
      <c r="QN48" s="34"/>
      <c r="QO48" s="34"/>
      <c r="QP48" s="34"/>
      <c r="QQ48" s="34"/>
      <c r="QR48" s="34"/>
      <c r="QS48" s="34"/>
      <c r="QT48" s="34"/>
      <c r="QU48" s="34"/>
      <c r="QV48" s="34"/>
      <c r="QW48" s="34"/>
      <c r="QX48" s="34"/>
      <c r="QY48" s="34"/>
      <c r="QZ48" s="34"/>
      <c r="RA48" s="34"/>
      <c r="RB48" s="34"/>
      <c r="RC48" s="34"/>
      <c r="RD48" s="34"/>
      <c r="RE48" s="34"/>
      <c r="RF48" s="34"/>
      <c r="RG48" s="34"/>
      <c r="RH48" s="34"/>
      <c r="RI48" s="34"/>
      <c r="RJ48" s="34"/>
      <c r="RK48" s="34"/>
      <c r="RL48" s="34"/>
      <c r="RM48" s="34"/>
      <c r="RN48" s="34"/>
      <c r="RO48" s="34"/>
      <c r="RP48" s="34"/>
      <c r="RQ48" s="34"/>
      <c r="RR48" s="34"/>
      <c r="RS48" s="34"/>
      <c r="RT48" s="34"/>
      <c r="RU48" s="34"/>
      <c r="RV48" s="34"/>
      <c r="RW48" s="34"/>
      <c r="RX48" s="34"/>
      <c r="RY48" s="34"/>
      <c r="RZ48" s="34"/>
      <c r="SA48" s="34"/>
      <c r="SB48" s="34"/>
      <c r="SC48" s="34"/>
      <c r="SD48" s="34"/>
      <c r="SE48" s="34"/>
      <c r="SF48" s="34"/>
      <c r="SG48" s="34"/>
      <c r="SH48" s="34"/>
      <c r="SI48" s="34"/>
      <c r="SJ48" s="34"/>
      <c r="SK48" s="34"/>
      <c r="SL48" s="34"/>
      <c r="SM48" s="34"/>
      <c r="SN48" s="34"/>
      <c r="SO48" s="34"/>
      <c r="SP48" s="34"/>
      <c r="SQ48" s="34"/>
      <c r="SR48" s="34"/>
      <c r="SS48" s="34"/>
      <c r="ST48" s="34"/>
      <c r="SU48" s="34"/>
      <c r="SV48" s="34"/>
      <c r="SW48" s="34"/>
      <c r="SX48" s="34"/>
      <c r="SY48" s="34"/>
      <c r="SZ48" s="34"/>
      <c r="TA48" s="34"/>
      <c r="TB48" s="34"/>
      <c r="TC48" s="34"/>
      <c r="TD48" s="34"/>
      <c r="TE48" s="34"/>
      <c r="TF48" s="34"/>
      <c r="TG48" s="34"/>
      <c r="TH48" s="34"/>
      <c r="TI48" s="34"/>
      <c r="TJ48" s="34"/>
      <c r="TK48" s="34"/>
      <c r="TL48" s="34"/>
      <c r="TM48" s="34"/>
      <c r="TN48" s="34"/>
      <c r="TO48" s="34"/>
      <c r="TP48" s="34"/>
      <c r="TQ48" s="34"/>
      <c r="TR48" s="34"/>
      <c r="TS48" s="34"/>
      <c r="TT48" s="34"/>
      <c r="TU48" s="34"/>
      <c r="TV48" s="34"/>
      <c r="TW48" s="34"/>
      <c r="TX48" s="34"/>
      <c r="TY48" s="34"/>
      <c r="TZ48" s="34"/>
      <c r="UA48" s="34"/>
      <c r="UB48" s="34"/>
      <c r="UC48" s="34"/>
      <c r="UD48" s="34"/>
      <c r="UE48" s="34"/>
      <c r="UF48" s="34"/>
      <c r="UG48" s="34"/>
      <c r="UH48" s="34"/>
      <c r="UI48" s="34"/>
      <c r="UJ48" s="34"/>
      <c r="UK48" s="34"/>
      <c r="UL48" s="34"/>
      <c r="UM48" s="34"/>
      <c r="UN48" s="34"/>
      <c r="UO48" s="34"/>
      <c r="UP48" s="34"/>
      <c r="UQ48" s="34"/>
      <c r="UR48" s="34"/>
      <c r="US48" s="34"/>
      <c r="UT48" s="34"/>
      <c r="UU48" s="34"/>
      <c r="UV48" s="34"/>
      <c r="UW48" s="34"/>
      <c r="UX48" s="34"/>
      <c r="UY48" s="34"/>
      <c r="UZ48" s="34"/>
      <c r="VA48" s="34"/>
      <c r="VB48" s="34"/>
      <c r="VC48" s="34"/>
      <c r="VD48" s="34"/>
      <c r="VE48" s="34"/>
      <c r="VF48" s="34"/>
      <c r="VG48" s="34"/>
      <c r="VH48" s="34"/>
      <c r="VI48" s="34"/>
      <c r="VJ48" s="34"/>
      <c r="VK48" s="34"/>
      <c r="VL48" s="34"/>
      <c r="VM48" s="34"/>
      <c r="VN48" s="34"/>
      <c r="VO48" s="34"/>
      <c r="VP48" s="34"/>
      <c r="VQ48" s="34"/>
      <c r="VR48" s="34"/>
      <c r="VS48" s="34"/>
      <c r="VT48" s="34"/>
      <c r="VU48" s="34"/>
      <c r="VV48" s="34"/>
      <c r="VW48" s="34"/>
      <c r="VX48" s="34"/>
      <c r="VY48" s="34"/>
      <c r="VZ48" s="34"/>
      <c r="WA48" s="34"/>
      <c r="WB48" s="34"/>
      <c r="WC48" s="34"/>
      <c r="WD48" s="34"/>
      <c r="WE48" s="34"/>
      <c r="WF48" s="34"/>
      <c r="WG48" s="34"/>
      <c r="WH48" s="34"/>
      <c r="WI48" s="34"/>
      <c r="WJ48" s="34"/>
      <c r="WK48" s="34"/>
      <c r="WL48" s="34"/>
      <c r="WM48" s="34"/>
      <c r="WN48" s="34"/>
      <c r="WO48" s="34"/>
      <c r="WP48" s="34"/>
      <c r="WQ48" s="34"/>
      <c r="WR48" s="34"/>
      <c r="WS48" s="34"/>
      <c r="WT48" s="34"/>
      <c r="WU48" s="34"/>
      <c r="WV48" s="34"/>
      <c r="WW48" s="34"/>
      <c r="WX48" s="34"/>
      <c r="WY48" s="34"/>
      <c r="WZ48" s="34"/>
      <c r="XA48" s="34"/>
      <c r="XB48" s="34"/>
      <c r="XC48" s="34"/>
      <c r="XD48" s="34"/>
      <c r="XE48" s="34"/>
      <c r="XF48" s="34"/>
      <c r="XG48" s="34"/>
      <c r="XH48" s="34"/>
      <c r="XI48" s="34"/>
      <c r="XJ48" s="34"/>
      <c r="XK48" s="34"/>
      <c r="XL48" s="34"/>
      <c r="XM48" s="34"/>
      <c r="XN48" s="34"/>
      <c r="XO48" s="34"/>
      <c r="XP48" s="34"/>
      <c r="XQ48" s="34"/>
      <c r="XR48" s="34"/>
      <c r="XS48" s="34"/>
      <c r="XT48" s="34"/>
      <c r="XU48" s="34"/>
      <c r="XV48" s="34"/>
      <c r="XW48" s="34"/>
      <c r="XX48" s="34"/>
      <c r="XY48" s="34"/>
      <c r="XZ48" s="34"/>
      <c r="YA48" s="34"/>
      <c r="YB48" s="34"/>
      <c r="YC48" s="34"/>
      <c r="YD48" s="34"/>
      <c r="YE48" s="34"/>
      <c r="YF48" s="34"/>
      <c r="YG48" s="34"/>
      <c r="YH48" s="34"/>
      <c r="YI48" s="34"/>
      <c r="YJ48" s="34"/>
      <c r="YK48" s="34"/>
      <c r="YL48" s="34"/>
      <c r="YM48" s="34"/>
      <c r="YN48" s="34"/>
      <c r="YO48" s="34"/>
      <c r="YP48" s="34"/>
      <c r="YQ48" s="34"/>
      <c r="YR48" s="34"/>
      <c r="YS48" s="34"/>
      <c r="YT48" s="34"/>
      <c r="YU48" s="34"/>
      <c r="YV48" s="34"/>
      <c r="YW48" s="34"/>
      <c r="YX48" s="34"/>
      <c r="YY48" s="34"/>
      <c r="YZ48" s="34"/>
      <c r="ZA48" s="34"/>
      <c r="ZB48" s="34"/>
      <c r="ZC48" s="34"/>
      <c r="ZD48" s="34"/>
      <c r="ZE48" s="34"/>
      <c r="ZF48" s="34"/>
      <c r="ZG48" s="34"/>
      <c r="ZH48" s="34"/>
      <c r="ZI48" s="34"/>
      <c r="ZJ48" s="34"/>
      <c r="ZK48" s="34"/>
      <c r="ZL48" s="34"/>
      <c r="ZM48" s="34"/>
      <c r="ZN48" s="34"/>
      <c r="ZO48" s="34"/>
      <c r="ZP48" s="34"/>
      <c r="ZQ48" s="34"/>
      <c r="ZR48" s="34"/>
      <c r="ZS48" s="34"/>
      <c r="ZT48" s="34"/>
      <c r="ZU48" s="34"/>
      <c r="ZV48" s="34"/>
      <c r="ZW48" s="34"/>
      <c r="ZX48" s="34"/>
      <c r="ZY48" s="34"/>
      <c r="ZZ48" s="34"/>
      <c r="AAA48" s="34"/>
      <c r="AAB48" s="34"/>
      <c r="AAC48" s="34"/>
      <c r="AAD48" s="34"/>
      <c r="AAE48" s="34"/>
      <c r="AAF48" s="34"/>
      <c r="AAG48" s="34"/>
      <c r="AAH48" s="34"/>
      <c r="AAI48" s="34"/>
      <c r="AAJ48" s="34"/>
      <c r="AAK48" s="34"/>
      <c r="AAL48" s="34"/>
      <c r="AAM48" s="34"/>
      <c r="AAN48" s="34"/>
      <c r="AAO48" s="34"/>
      <c r="AAP48" s="34"/>
      <c r="AAQ48" s="34"/>
      <c r="AAR48" s="34"/>
      <c r="AAS48" s="34"/>
      <c r="AAT48" s="34"/>
      <c r="AAU48" s="34"/>
      <c r="AAV48" s="34"/>
      <c r="AAW48" s="34"/>
      <c r="AAX48" s="34"/>
      <c r="AAY48" s="34"/>
      <c r="AAZ48" s="34"/>
      <c r="ABA48" s="34"/>
      <c r="ABB48" s="34"/>
      <c r="ABC48" s="34"/>
      <c r="ABD48" s="34"/>
      <c r="ABE48" s="34"/>
      <c r="ABF48" s="34"/>
      <c r="ABG48" s="34"/>
      <c r="ABH48" s="34"/>
      <c r="ABI48" s="34"/>
      <c r="ABJ48" s="34"/>
      <c r="ABK48" s="34"/>
      <c r="ABL48" s="34"/>
      <c r="ABM48" s="34"/>
      <c r="ABN48" s="34"/>
      <c r="ABO48" s="34"/>
      <c r="ABP48" s="34"/>
      <c r="ABQ48" s="34"/>
      <c r="ABR48" s="34"/>
      <c r="ABS48" s="34"/>
      <c r="ABT48" s="34"/>
      <c r="ABU48" s="34"/>
      <c r="ABV48" s="34"/>
      <c r="ABW48" s="34"/>
      <c r="ABX48" s="34"/>
      <c r="ABY48" s="34"/>
      <c r="ABZ48" s="34"/>
      <c r="ACA48" s="34"/>
      <c r="ACB48" s="34"/>
      <c r="ACC48" s="34"/>
      <c r="ACD48" s="34"/>
      <c r="ACE48" s="34"/>
      <c r="ACF48" s="34"/>
      <c r="ACG48" s="34"/>
      <c r="ACH48" s="34"/>
      <c r="ACI48" s="34"/>
      <c r="ACJ48" s="34"/>
      <c r="ACK48" s="34"/>
      <c r="ACL48" s="34"/>
      <c r="ACM48" s="34"/>
      <c r="ACN48" s="34"/>
      <c r="ACO48" s="34"/>
      <c r="ACP48" s="34"/>
      <c r="ACQ48" s="34"/>
      <c r="ACR48" s="34"/>
      <c r="ACS48" s="34"/>
      <c r="ACT48" s="34"/>
      <c r="ACU48" s="34"/>
      <c r="ACV48" s="34"/>
      <c r="ACW48" s="34"/>
      <c r="ACX48" s="34"/>
      <c r="ACY48" s="34"/>
      <c r="ACZ48" s="34"/>
      <c r="ADA48" s="34"/>
      <c r="ADB48" s="34"/>
      <c r="ADC48" s="34"/>
      <c r="ADD48" s="34"/>
      <c r="ADE48" s="34"/>
      <c r="ADF48" s="34"/>
      <c r="ADG48" s="34"/>
      <c r="ADH48" s="34"/>
      <c r="ADI48" s="34"/>
      <c r="ADJ48" s="34"/>
      <c r="ADK48" s="34"/>
      <c r="ADL48" s="34"/>
      <c r="ADM48" s="34"/>
      <c r="ADN48" s="34"/>
      <c r="ADO48" s="34"/>
      <c r="ADP48" s="34"/>
      <c r="ADQ48" s="34"/>
      <c r="ADR48" s="34"/>
      <c r="ADS48" s="34"/>
      <c r="ADT48" s="34"/>
      <c r="ADU48" s="34"/>
      <c r="ADV48" s="34"/>
      <c r="ADW48" s="34"/>
      <c r="ADX48" s="34"/>
      <c r="ADY48" s="34"/>
      <c r="ADZ48" s="34"/>
      <c r="AEA48" s="34"/>
      <c r="AEB48" s="34"/>
      <c r="AEC48" s="34"/>
      <c r="AED48" s="34"/>
      <c r="AEE48" s="34"/>
      <c r="AEF48" s="34"/>
      <c r="AEG48" s="34"/>
      <c r="AEH48" s="34"/>
      <c r="AEI48" s="34"/>
      <c r="AEJ48" s="34"/>
      <c r="AEK48" s="34"/>
      <c r="AEL48" s="34"/>
      <c r="AEM48" s="34"/>
      <c r="AEN48" s="34"/>
      <c r="AEO48" s="34"/>
      <c r="AEP48" s="34"/>
      <c r="AEQ48" s="34"/>
      <c r="AER48" s="34"/>
      <c r="AES48" s="34"/>
      <c r="AET48" s="34"/>
      <c r="AEU48" s="34"/>
      <c r="AEV48" s="34"/>
      <c r="AEW48" s="34"/>
      <c r="AEX48" s="34"/>
      <c r="AEY48" s="34"/>
      <c r="AEZ48" s="34"/>
      <c r="AFA48" s="34"/>
      <c r="AFB48" s="34"/>
      <c r="AFC48" s="34"/>
      <c r="AFD48" s="34"/>
      <c r="AFE48" s="34"/>
      <c r="AFF48" s="34"/>
      <c r="AFG48" s="34"/>
      <c r="AFH48" s="34"/>
      <c r="AFI48" s="34"/>
      <c r="AFJ48" s="34"/>
      <c r="AFK48" s="34"/>
      <c r="AFL48" s="34"/>
      <c r="AFM48" s="34"/>
      <c r="AFN48" s="34"/>
      <c r="AFO48" s="34"/>
      <c r="AFP48" s="34"/>
      <c r="AFQ48" s="34"/>
      <c r="AFR48" s="34"/>
      <c r="AFS48" s="34"/>
      <c r="AFT48" s="34"/>
      <c r="AFU48" s="34"/>
      <c r="AFV48" s="34"/>
      <c r="AFW48" s="34"/>
      <c r="AFX48" s="34"/>
      <c r="AFY48" s="34"/>
      <c r="AFZ48" s="34"/>
      <c r="AGA48" s="34"/>
      <c r="AGB48" s="34"/>
      <c r="AGC48" s="34"/>
      <c r="AGD48" s="34"/>
      <c r="AGE48" s="34"/>
      <c r="AGF48" s="34"/>
      <c r="AGG48" s="34"/>
      <c r="AGH48" s="34"/>
      <c r="AGI48" s="34"/>
      <c r="AGJ48" s="34"/>
      <c r="AGK48" s="34"/>
      <c r="AGL48" s="34"/>
      <c r="AGM48" s="34"/>
      <c r="AGN48" s="34"/>
      <c r="AGO48" s="34"/>
      <c r="AGP48" s="34"/>
      <c r="AGQ48" s="34"/>
      <c r="AGR48" s="34"/>
      <c r="AGS48" s="34"/>
      <c r="AGT48" s="34"/>
      <c r="AGU48" s="34"/>
      <c r="AGV48" s="34"/>
      <c r="AGW48" s="34"/>
      <c r="AGX48" s="34"/>
      <c r="AGY48" s="34"/>
      <c r="AGZ48" s="34"/>
      <c r="AHA48" s="34"/>
      <c r="AHB48" s="34"/>
      <c r="AHC48" s="34"/>
      <c r="AHD48" s="34"/>
      <c r="AHE48" s="34"/>
      <c r="AHF48" s="34"/>
      <c r="AHG48" s="34"/>
      <c r="AHH48" s="34"/>
      <c r="AHI48" s="34"/>
      <c r="AHJ48" s="34"/>
      <c r="AHK48" s="34"/>
      <c r="AHL48" s="34"/>
      <c r="AHM48" s="34"/>
      <c r="AHN48" s="34"/>
      <c r="AHO48" s="34"/>
      <c r="AHP48" s="34"/>
      <c r="AHQ48" s="34"/>
      <c r="AHR48" s="34"/>
      <c r="AHS48" s="34"/>
      <c r="AHT48" s="34"/>
      <c r="AHU48" s="34"/>
      <c r="AHV48" s="34"/>
      <c r="AHW48" s="34"/>
      <c r="AHX48" s="34"/>
      <c r="AHY48" s="34"/>
      <c r="AHZ48" s="34"/>
      <c r="AIA48" s="34"/>
      <c r="AIB48" s="34"/>
      <c r="AIC48" s="34"/>
      <c r="AID48" s="34"/>
      <c r="AIE48" s="34"/>
      <c r="AIF48" s="34"/>
      <c r="AIG48" s="34"/>
      <c r="AIH48" s="34"/>
      <c r="AII48" s="34"/>
      <c r="AIJ48" s="34"/>
      <c r="AIK48" s="34"/>
      <c r="AIL48" s="34"/>
      <c r="AIM48" s="34"/>
      <c r="AIN48" s="34"/>
      <c r="AIO48" s="34"/>
      <c r="AIP48" s="34"/>
      <c r="AIQ48" s="34"/>
      <c r="AIR48" s="34"/>
      <c r="AIS48" s="34"/>
      <c r="AIT48" s="34"/>
      <c r="AIU48" s="34"/>
      <c r="AIV48" s="34"/>
      <c r="AIW48" s="34"/>
      <c r="AIX48" s="34"/>
      <c r="AIY48" s="34"/>
      <c r="AIZ48" s="34"/>
      <c r="AJA48" s="34"/>
      <c r="AJB48" s="34"/>
      <c r="AJC48" s="34"/>
      <c r="AJD48" s="34"/>
      <c r="AJE48" s="34"/>
      <c r="AJF48" s="34"/>
      <c r="AJG48" s="34"/>
      <c r="AJH48" s="34"/>
      <c r="AJI48" s="34"/>
      <c r="AJJ48" s="34"/>
      <c r="AJK48" s="34"/>
      <c r="AJL48" s="34"/>
      <c r="AJM48" s="34"/>
      <c r="AJN48" s="34"/>
      <c r="AJO48" s="34"/>
      <c r="AJP48" s="34"/>
      <c r="AJQ48" s="34"/>
      <c r="AJR48" s="34"/>
      <c r="AJS48" s="34"/>
      <c r="AJT48" s="34"/>
      <c r="AJU48" s="34"/>
      <c r="AJV48" s="34"/>
      <c r="AJW48" s="34"/>
      <c r="AJX48" s="34"/>
      <c r="AJY48" s="34"/>
      <c r="AJZ48" s="34"/>
      <c r="AKA48" s="34"/>
      <c r="AKB48" s="34"/>
      <c r="AKC48" s="34"/>
      <c r="AKD48" s="34"/>
      <c r="AKE48" s="34"/>
      <c r="AKF48" s="34"/>
      <c r="AKG48" s="34"/>
      <c r="AKH48" s="34"/>
      <c r="AKI48" s="34"/>
      <c r="AKJ48" s="34"/>
      <c r="AKK48" s="34"/>
      <c r="AKL48" s="34"/>
      <c r="AKM48" s="34"/>
      <c r="AKN48" s="34"/>
      <c r="AKO48" s="34"/>
      <c r="AKP48" s="34"/>
      <c r="AKQ48" s="34"/>
      <c r="AKR48" s="34"/>
      <c r="AKS48" s="34"/>
      <c r="AKT48" s="34"/>
      <c r="AKU48" s="34"/>
      <c r="AKV48" s="34"/>
      <c r="AKW48" s="34"/>
      <c r="AKX48" s="34"/>
      <c r="AKY48" s="34"/>
      <c r="AKZ48" s="34"/>
      <c r="ALA48" s="34"/>
      <c r="ALB48" s="34"/>
      <c r="ALC48" s="34"/>
      <c r="ALD48" s="34"/>
      <c r="ALE48" s="34"/>
      <c r="ALF48" s="34"/>
      <c r="ALG48" s="34"/>
      <c r="ALH48" s="34"/>
      <c r="ALI48" s="34"/>
      <c r="ALJ48" s="34"/>
      <c r="ALK48" s="34"/>
      <c r="ALL48" s="34"/>
      <c r="ALM48" s="34"/>
      <c r="ALN48" s="34"/>
      <c r="ALO48" s="34"/>
      <c r="ALP48" s="34"/>
      <c r="ALQ48" s="34"/>
      <c r="ALR48" s="34"/>
      <c r="ALS48" s="34"/>
      <c r="ALT48" s="34"/>
      <c r="ALU48" s="34"/>
      <c r="ALV48" s="34"/>
      <c r="ALW48" s="34"/>
      <c r="ALX48" s="34"/>
      <c r="ALY48" s="34"/>
      <c r="ALZ48" s="34"/>
      <c r="AMA48" s="34"/>
      <c r="AMB48" s="34"/>
      <c r="AMC48" s="34"/>
      <c r="AMD48" s="34"/>
      <c r="AME48" s="34"/>
      <c r="AMF48" s="34"/>
      <c r="AMG48" s="34"/>
      <c r="AMH48" s="34"/>
      <c r="AMI48" s="34"/>
      <c r="AMJ48" s="34"/>
    </row>
    <row r="49" spans="1:1024" s="51" customFormat="1" ht="32.25" customHeight="1" x14ac:dyDescent="0.25">
      <c r="A49" s="101"/>
      <c r="B49" s="104"/>
      <c r="C49" s="113"/>
      <c r="D49" s="116"/>
      <c r="E49" s="59" t="s">
        <v>125</v>
      </c>
      <c r="F49" s="29">
        <v>0</v>
      </c>
      <c r="G49" s="30">
        <v>10000</v>
      </c>
      <c r="H49" s="30">
        <v>0</v>
      </c>
      <c r="I49" s="30">
        <v>0</v>
      </c>
      <c r="J49" s="30">
        <v>0</v>
      </c>
      <c r="K49" s="34"/>
      <c r="L49" s="34"/>
      <c r="M49" s="34"/>
      <c r="N49" s="50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  <c r="CM49" s="34"/>
      <c r="CN49" s="34"/>
      <c r="CO49" s="34"/>
      <c r="CP49" s="34"/>
      <c r="CQ49" s="34"/>
      <c r="CR49" s="34"/>
      <c r="CS49" s="34"/>
      <c r="CT49" s="34"/>
      <c r="CU49" s="34"/>
      <c r="CV49" s="34"/>
      <c r="CW49" s="34"/>
      <c r="CX49" s="34"/>
      <c r="CY49" s="34"/>
      <c r="CZ49" s="34"/>
      <c r="DA49" s="34"/>
      <c r="DB49" s="34"/>
      <c r="DC49" s="34"/>
      <c r="DD49" s="34"/>
      <c r="DE49" s="34"/>
      <c r="DF49" s="34"/>
      <c r="DG49" s="34"/>
      <c r="DH49" s="34"/>
      <c r="DI49" s="34"/>
      <c r="DJ49" s="34"/>
      <c r="DK49" s="34"/>
      <c r="DL49" s="34"/>
      <c r="DM49" s="34"/>
      <c r="DN49" s="34"/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  <c r="EB49" s="34"/>
      <c r="EC49" s="34"/>
      <c r="ED49" s="34"/>
      <c r="EE49" s="34"/>
      <c r="EF49" s="34"/>
      <c r="EG49" s="34"/>
      <c r="EH49" s="34"/>
      <c r="EI49" s="34"/>
      <c r="EJ49" s="34"/>
      <c r="EK49" s="34"/>
      <c r="EL49" s="34"/>
      <c r="EM49" s="34"/>
      <c r="EN49" s="34"/>
      <c r="EO49" s="34"/>
      <c r="EP49" s="34"/>
      <c r="EQ49" s="34"/>
      <c r="ER49" s="34"/>
      <c r="ES49" s="34"/>
      <c r="ET49" s="34"/>
      <c r="EU49" s="34"/>
      <c r="EV49" s="34"/>
      <c r="EW49" s="34"/>
      <c r="EX49" s="34"/>
      <c r="EY49" s="34"/>
      <c r="EZ49" s="34"/>
      <c r="FA49" s="34"/>
      <c r="FB49" s="34"/>
      <c r="FC49" s="34"/>
      <c r="FD49" s="34"/>
      <c r="FE49" s="34"/>
      <c r="FF49" s="34"/>
      <c r="FG49" s="34"/>
      <c r="FH49" s="34"/>
      <c r="FI49" s="34"/>
      <c r="FJ49" s="34"/>
      <c r="FK49" s="34"/>
      <c r="FL49" s="34"/>
      <c r="FM49" s="34"/>
      <c r="FN49" s="34"/>
      <c r="FO49" s="34"/>
      <c r="FP49" s="34"/>
      <c r="FQ49" s="34"/>
      <c r="FR49" s="34"/>
      <c r="FS49" s="34"/>
      <c r="FT49" s="34"/>
      <c r="FU49" s="34"/>
      <c r="FV49" s="34"/>
      <c r="FW49" s="34"/>
      <c r="FX49" s="34"/>
      <c r="FY49" s="34"/>
      <c r="FZ49" s="34"/>
      <c r="GA49" s="34"/>
      <c r="GB49" s="34"/>
      <c r="GC49" s="34"/>
      <c r="GD49" s="34"/>
      <c r="GE49" s="34"/>
      <c r="GF49" s="34"/>
      <c r="GG49" s="34"/>
      <c r="GH49" s="34"/>
      <c r="GI49" s="34"/>
      <c r="GJ49" s="34"/>
      <c r="GK49" s="34"/>
      <c r="GL49" s="34"/>
      <c r="GM49" s="34"/>
      <c r="GN49" s="34"/>
      <c r="GO49" s="34"/>
      <c r="GP49" s="34"/>
      <c r="GQ49" s="34"/>
      <c r="GR49" s="34"/>
      <c r="GS49" s="34"/>
      <c r="GT49" s="34"/>
      <c r="GU49" s="34"/>
      <c r="GV49" s="34"/>
      <c r="GW49" s="34"/>
      <c r="GX49" s="34"/>
      <c r="GY49" s="34"/>
      <c r="GZ49" s="34"/>
      <c r="HA49" s="34"/>
      <c r="HB49" s="34"/>
      <c r="HC49" s="34"/>
      <c r="HD49" s="34"/>
      <c r="HE49" s="34"/>
      <c r="HF49" s="34"/>
      <c r="HG49" s="34"/>
      <c r="HH49" s="34"/>
      <c r="HI49" s="34"/>
      <c r="HJ49" s="34"/>
      <c r="HK49" s="34"/>
      <c r="HL49" s="34"/>
      <c r="HM49" s="34"/>
      <c r="HN49" s="34"/>
      <c r="HO49" s="34"/>
      <c r="HP49" s="34"/>
      <c r="HQ49" s="34"/>
      <c r="HR49" s="34"/>
      <c r="HS49" s="34"/>
      <c r="HT49" s="34"/>
      <c r="HU49" s="34"/>
      <c r="HV49" s="34"/>
      <c r="HW49" s="34"/>
      <c r="HX49" s="34"/>
      <c r="HY49" s="34"/>
      <c r="HZ49" s="34"/>
      <c r="IA49" s="34"/>
      <c r="IB49" s="34"/>
      <c r="IC49" s="34"/>
      <c r="ID49" s="34"/>
      <c r="IE49" s="34"/>
      <c r="IF49" s="34"/>
      <c r="IG49" s="34"/>
      <c r="IH49" s="34"/>
      <c r="II49" s="34"/>
      <c r="IJ49" s="34"/>
      <c r="IK49" s="34"/>
      <c r="IL49" s="34"/>
      <c r="IM49" s="34"/>
      <c r="IN49" s="34"/>
      <c r="IO49" s="34"/>
      <c r="IP49" s="34"/>
      <c r="IQ49" s="34"/>
      <c r="IR49" s="34"/>
      <c r="IS49" s="34"/>
      <c r="IT49" s="34"/>
      <c r="IU49" s="34"/>
      <c r="IV49" s="34"/>
      <c r="IW49" s="34"/>
      <c r="IX49" s="34"/>
      <c r="IY49" s="34"/>
      <c r="IZ49" s="34"/>
      <c r="JA49" s="34"/>
      <c r="JB49" s="34"/>
      <c r="JC49" s="34"/>
      <c r="JD49" s="34"/>
      <c r="JE49" s="34"/>
      <c r="JF49" s="34"/>
      <c r="JG49" s="34"/>
      <c r="JH49" s="34"/>
      <c r="JI49" s="34"/>
      <c r="JJ49" s="34"/>
      <c r="JK49" s="34"/>
      <c r="JL49" s="34"/>
      <c r="JM49" s="34"/>
      <c r="JN49" s="34"/>
      <c r="JO49" s="34"/>
      <c r="JP49" s="34"/>
      <c r="JQ49" s="34"/>
      <c r="JR49" s="34"/>
      <c r="JS49" s="34"/>
      <c r="JT49" s="34"/>
      <c r="JU49" s="34"/>
      <c r="JV49" s="34"/>
      <c r="JW49" s="34"/>
      <c r="JX49" s="34"/>
      <c r="JY49" s="34"/>
      <c r="JZ49" s="34"/>
      <c r="KA49" s="34"/>
      <c r="KB49" s="34"/>
      <c r="KC49" s="34"/>
      <c r="KD49" s="34"/>
      <c r="KE49" s="34"/>
      <c r="KF49" s="34"/>
      <c r="KG49" s="34"/>
      <c r="KH49" s="34"/>
      <c r="KI49" s="34"/>
      <c r="KJ49" s="34"/>
      <c r="KK49" s="34"/>
      <c r="KL49" s="34"/>
      <c r="KM49" s="34"/>
      <c r="KN49" s="34"/>
      <c r="KO49" s="34"/>
      <c r="KP49" s="34"/>
      <c r="KQ49" s="34"/>
      <c r="KR49" s="34"/>
      <c r="KS49" s="34"/>
      <c r="KT49" s="34"/>
      <c r="KU49" s="34"/>
      <c r="KV49" s="34"/>
      <c r="KW49" s="34"/>
      <c r="KX49" s="34"/>
      <c r="KY49" s="34"/>
      <c r="KZ49" s="34"/>
      <c r="LA49" s="34"/>
      <c r="LB49" s="34"/>
      <c r="LC49" s="34"/>
      <c r="LD49" s="34"/>
      <c r="LE49" s="34"/>
      <c r="LF49" s="34"/>
      <c r="LG49" s="34"/>
      <c r="LH49" s="34"/>
      <c r="LI49" s="34"/>
      <c r="LJ49" s="34"/>
      <c r="LK49" s="34"/>
      <c r="LL49" s="34"/>
      <c r="LM49" s="34"/>
      <c r="LN49" s="34"/>
      <c r="LO49" s="34"/>
      <c r="LP49" s="34"/>
      <c r="LQ49" s="34"/>
      <c r="LR49" s="34"/>
      <c r="LS49" s="34"/>
      <c r="LT49" s="34"/>
      <c r="LU49" s="34"/>
      <c r="LV49" s="34"/>
      <c r="LW49" s="34"/>
      <c r="LX49" s="34"/>
      <c r="LY49" s="34"/>
      <c r="LZ49" s="34"/>
      <c r="MA49" s="34"/>
      <c r="MB49" s="34"/>
      <c r="MC49" s="34"/>
      <c r="MD49" s="34"/>
      <c r="ME49" s="34"/>
      <c r="MF49" s="34"/>
      <c r="MG49" s="34"/>
      <c r="MH49" s="34"/>
      <c r="MI49" s="34"/>
      <c r="MJ49" s="34"/>
      <c r="MK49" s="34"/>
      <c r="ML49" s="34"/>
      <c r="MM49" s="34"/>
      <c r="MN49" s="34"/>
      <c r="MO49" s="34"/>
      <c r="MP49" s="34"/>
      <c r="MQ49" s="34"/>
      <c r="MR49" s="34"/>
      <c r="MS49" s="34"/>
      <c r="MT49" s="34"/>
      <c r="MU49" s="34"/>
      <c r="MV49" s="34"/>
      <c r="MW49" s="34"/>
      <c r="MX49" s="34"/>
      <c r="MY49" s="34"/>
      <c r="MZ49" s="34"/>
      <c r="NA49" s="34"/>
      <c r="NB49" s="34"/>
      <c r="NC49" s="34"/>
      <c r="ND49" s="34"/>
      <c r="NE49" s="34"/>
      <c r="NF49" s="34"/>
      <c r="NG49" s="34"/>
      <c r="NH49" s="34"/>
      <c r="NI49" s="34"/>
      <c r="NJ49" s="34"/>
      <c r="NK49" s="34"/>
      <c r="NL49" s="34"/>
      <c r="NM49" s="34"/>
      <c r="NN49" s="34"/>
      <c r="NO49" s="34"/>
      <c r="NP49" s="34"/>
      <c r="NQ49" s="34"/>
      <c r="NR49" s="34"/>
      <c r="NS49" s="34"/>
      <c r="NT49" s="34"/>
      <c r="NU49" s="34"/>
      <c r="NV49" s="34"/>
      <c r="NW49" s="34"/>
      <c r="NX49" s="34"/>
      <c r="NY49" s="34"/>
      <c r="NZ49" s="34"/>
      <c r="OA49" s="34"/>
      <c r="OB49" s="34"/>
      <c r="OC49" s="34"/>
      <c r="OD49" s="34"/>
      <c r="OE49" s="34"/>
      <c r="OF49" s="34"/>
      <c r="OG49" s="34"/>
      <c r="OH49" s="34"/>
      <c r="OI49" s="34"/>
      <c r="OJ49" s="34"/>
      <c r="OK49" s="34"/>
      <c r="OL49" s="34"/>
      <c r="OM49" s="34"/>
      <c r="ON49" s="34"/>
      <c r="OO49" s="34"/>
      <c r="OP49" s="34"/>
      <c r="OQ49" s="34"/>
      <c r="OR49" s="34"/>
      <c r="OS49" s="34"/>
      <c r="OT49" s="34"/>
      <c r="OU49" s="34"/>
      <c r="OV49" s="34"/>
      <c r="OW49" s="34"/>
      <c r="OX49" s="34"/>
      <c r="OY49" s="34"/>
      <c r="OZ49" s="34"/>
      <c r="PA49" s="34"/>
      <c r="PB49" s="34"/>
      <c r="PC49" s="34"/>
      <c r="PD49" s="34"/>
      <c r="PE49" s="34"/>
      <c r="PF49" s="34"/>
      <c r="PG49" s="34"/>
      <c r="PH49" s="34"/>
      <c r="PI49" s="34"/>
      <c r="PJ49" s="34"/>
      <c r="PK49" s="34"/>
      <c r="PL49" s="34"/>
      <c r="PM49" s="34"/>
      <c r="PN49" s="34"/>
      <c r="PO49" s="34"/>
      <c r="PP49" s="34"/>
      <c r="PQ49" s="34"/>
      <c r="PR49" s="34"/>
      <c r="PS49" s="34"/>
      <c r="PT49" s="34"/>
      <c r="PU49" s="34"/>
      <c r="PV49" s="34"/>
      <c r="PW49" s="34"/>
      <c r="PX49" s="34"/>
      <c r="PY49" s="34"/>
      <c r="PZ49" s="34"/>
      <c r="QA49" s="34"/>
      <c r="QB49" s="34"/>
      <c r="QC49" s="34"/>
      <c r="QD49" s="34"/>
      <c r="QE49" s="34"/>
      <c r="QF49" s="34"/>
      <c r="QG49" s="34"/>
      <c r="QH49" s="34"/>
      <c r="QI49" s="34"/>
      <c r="QJ49" s="34"/>
      <c r="QK49" s="34"/>
      <c r="QL49" s="34"/>
      <c r="QM49" s="34"/>
      <c r="QN49" s="34"/>
      <c r="QO49" s="34"/>
      <c r="QP49" s="34"/>
      <c r="QQ49" s="34"/>
      <c r="QR49" s="34"/>
      <c r="QS49" s="34"/>
      <c r="QT49" s="34"/>
      <c r="QU49" s="34"/>
      <c r="QV49" s="34"/>
      <c r="QW49" s="34"/>
      <c r="QX49" s="34"/>
      <c r="QY49" s="34"/>
      <c r="QZ49" s="34"/>
      <c r="RA49" s="34"/>
      <c r="RB49" s="34"/>
      <c r="RC49" s="34"/>
      <c r="RD49" s="34"/>
      <c r="RE49" s="34"/>
      <c r="RF49" s="34"/>
      <c r="RG49" s="34"/>
      <c r="RH49" s="34"/>
      <c r="RI49" s="34"/>
      <c r="RJ49" s="34"/>
      <c r="RK49" s="34"/>
      <c r="RL49" s="34"/>
      <c r="RM49" s="34"/>
      <c r="RN49" s="34"/>
      <c r="RO49" s="34"/>
      <c r="RP49" s="34"/>
      <c r="RQ49" s="34"/>
      <c r="RR49" s="34"/>
      <c r="RS49" s="34"/>
      <c r="RT49" s="34"/>
      <c r="RU49" s="34"/>
      <c r="RV49" s="34"/>
      <c r="RW49" s="34"/>
      <c r="RX49" s="34"/>
      <c r="RY49" s="34"/>
      <c r="RZ49" s="34"/>
      <c r="SA49" s="34"/>
      <c r="SB49" s="34"/>
      <c r="SC49" s="34"/>
      <c r="SD49" s="34"/>
      <c r="SE49" s="34"/>
      <c r="SF49" s="34"/>
      <c r="SG49" s="34"/>
      <c r="SH49" s="34"/>
      <c r="SI49" s="34"/>
      <c r="SJ49" s="34"/>
      <c r="SK49" s="34"/>
      <c r="SL49" s="34"/>
      <c r="SM49" s="34"/>
      <c r="SN49" s="34"/>
      <c r="SO49" s="34"/>
      <c r="SP49" s="34"/>
      <c r="SQ49" s="34"/>
      <c r="SR49" s="34"/>
      <c r="SS49" s="34"/>
      <c r="ST49" s="34"/>
      <c r="SU49" s="34"/>
      <c r="SV49" s="34"/>
      <c r="SW49" s="34"/>
      <c r="SX49" s="34"/>
      <c r="SY49" s="34"/>
      <c r="SZ49" s="34"/>
      <c r="TA49" s="34"/>
      <c r="TB49" s="34"/>
      <c r="TC49" s="34"/>
      <c r="TD49" s="34"/>
      <c r="TE49" s="34"/>
      <c r="TF49" s="34"/>
      <c r="TG49" s="34"/>
      <c r="TH49" s="34"/>
      <c r="TI49" s="34"/>
      <c r="TJ49" s="34"/>
      <c r="TK49" s="34"/>
      <c r="TL49" s="34"/>
      <c r="TM49" s="34"/>
      <c r="TN49" s="34"/>
      <c r="TO49" s="34"/>
      <c r="TP49" s="34"/>
      <c r="TQ49" s="34"/>
      <c r="TR49" s="34"/>
      <c r="TS49" s="34"/>
      <c r="TT49" s="34"/>
      <c r="TU49" s="34"/>
      <c r="TV49" s="34"/>
      <c r="TW49" s="34"/>
      <c r="TX49" s="34"/>
      <c r="TY49" s="34"/>
      <c r="TZ49" s="34"/>
      <c r="UA49" s="34"/>
      <c r="UB49" s="34"/>
      <c r="UC49" s="34"/>
      <c r="UD49" s="34"/>
      <c r="UE49" s="34"/>
      <c r="UF49" s="34"/>
      <c r="UG49" s="34"/>
      <c r="UH49" s="34"/>
      <c r="UI49" s="34"/>
      <c r="UJ49" s="34"/>
      <c r="UK49" s="34"/>
      <c r="UL49" s="34"/>
      <c r="UM49" s="34"/>
      <c r="UN49" s="34"/>
      <c r="UO49" s="34"/>
      <c r="UP49" s="34"/>
      <c r="UQ49" s="34"/>
      <c r="UR49" s="34"/>
      <c r="US49" s="34"/>
      <c r="UT49" s="34"/>
      <c r="UU49" s="34"/>
      <c r="UV49" s="34"/>
      <c r="UW49" s="34"/>
      <c r="UX49" s="34"/>
      <c r="UY49" s="34"/>
      <c r="UZ49" s="34"/>
      <c r="VA49" s="34"/>
      <c r="VB49" s="34"/>
      <c r="VC49" s="34"/>
      <c r="VD49" s="34"/>
      <c r="VE49" s="34"/>
      <c r="VF49" s="34"/>
      <c r="VG49" s="34"/>
      <c r="VH49" s="34"/>
      <c r="VI49" s="34"/>
      <c r="VJ49" s="34"/>
      <c r="VK49" s="34"/>
      <c r="VL49" s="34"/>
      <c r="VM49" s="34"/>
      <c r="VN49" s="34"/>
      <c r="VO49" s="34"/>
      <c r="VP49" s="34"/>
      <c r="VQ49" s="34"/>
      <c r="VR49" s="34"/>
      <c r="VS49" s="34"/>
      <c r="VT49" s="34"/>
      <c r="VU49" s="34"/>
      <c r="VV49" s="34"/>
      <c r="VW49" s="34"/>
      <c r="VX49" s="34"/>
      <c r="VY49" s="34"/>
      <c r="VZ49" s="34"/>
      <c r="WA49" s="34"/>
      <c r="WB49" s="34"/>
      <c r="WC49" s="34"/>
      <c r="WD49" s="34"/>
      <c r="WE49" s="34"/>
      <c r="WF49" s="34"/>
      <c r="WG49" s="34"/>
      <c r="WH49" s="34"/>
      <c r="WI49" s="34"/>
      <c r="WJ49" s="34"/>
      <c r="WK49" s="34"/>
      <c r="WL49" s="34"/>
      <c r="WM49" s="34"/>
      <c r="WN49" s="34"/>
      <c r="WO49" s="34"/>
      <c r="WP49" s="34"/>
      <c r="WQ49" s="34"/>
      <c r="WR49" s="34"/>
      <c r="WS49" s="34"/>
      <c r="WT49" s="34"/>
      <c r="WU49" s="34"/>
      <c r="WV49" s="34"/>
      <c r="WW49" s="34"/>
      <c r="WX49" s="34"/>
      <c r="WY49" s="34"/>
      <c r="WZ49" s="34"/>
      <c r="XA49" s="34"/>
      <c r="XB49" s="34"/>
      <c r="XC49" s="34"/>
      <c r="XD49" s="34"/>
      <c r="XE49" s="34"/>
      <c r="XF49" s="34"/>
      <c r="XG49" s="34"/>
      <c r="XH49" s="34"/>
      <c r="XI49" s="34"/>
      <c r="XJ49" s="34"/>
      <c r="XK49" s="34"/>
      <c r="XL49" s="34"/>
      <c r="XM49" s="34"/>
      <c r="XN49" s="34"/>
      <c r="XO49" s="34"/>
      <c r="XP49" s="34"/>
      <c r="XQ49" s="34"/>
      <c r="XR49" s="34"/>
      <c r="XS49" s="34"/>
      <c r="XT49" s="34"/>
      <c r="XU49" s="34"/>
      <c r="XV49" s="34"/>
      <c r="XW49" s="34"/>
      <c r="XX49" s="34"/>
      <c r="XY49" s="34"/>
      <c r="XZ49" s="34"/>
      <c r="YA49" s="34"/>
      <c r="YB49" s="34"/>
      <c r="YC49" s="34"/>
      <c r="YD49" s="34"/>
      <c r="YE49" s="34"/>
      <c r="YF49" s="34"/>
      <c r="YG49" s="34"/>
      <c r="YH49" s="34"/>
      <c r="YI49" s="34"/>
      <c r="YJ49" s="34"/>
      <c r="YK49" s="34"/>
      <c r="YL49" s="34"/>
      <c r="YM49" s="34"/>
      <c r="YN49" s="34"/>
      <c r="YO49" s="34"/>
      <c r="YP49" s="34"/>
      <c r="YQ49" s="34"/>
      <c r="YR49" s="34"/>
      <c r="YS49" s="34"/>
      <c r="YT49" s="34"/>
      <c r="YU49" s="34"/>
      <c r="YV49" s="34"/>
      <c r="YW49" s="34"/>
      <c r="YX49" s="34"/>
      <c r="YY49" s="34"/>
      <c r="YZ49" s="34"/>
      <c r="ZA49" s="34"/>
      <c r="ZB49" s="34"/>
      <c r="ZC49" s="34"/>
      <c r="ZD49" s="34"/>
      <c r="ZE49" s="34"/>
      <c r="ZF49" s="34"/>
      <c r="ZG49" s="34"/>
      <c r="ZH49" s="34"/>
      <c r="ZI49" s="34"/>
      <c r="ZJ49" s="34"/>
      <c r="ZK49" s="34"/>
      <c r="ZL49" s="34"/>
      <c r="ZM49" s="34"/>
      <c r="ZN49" s="34"/>
      <c r="ZO49" s="34"/>
      <c r="ZP49" s="34"/>
      <c r="ZQ49" s="34"/>
      <c r="ZR49" s="34"/>
      <c r="ZS49" s="34"/>
      <c r="ZT49" s="34"/>
      <c r="ZU49" s="34"/>
      <c r="ZV49" s="34"/>
      <c r="ZW49" s="34"/>
      <c r="ZX49" s="34"/>
      <c r="ZY49" s="34"/>
      <c r="ZZ49" s="34"/>
      <c r="AAA49" s="34"/>
      <c r="AAB49" s="34"/>
      <c r="AAC49" s="34"/>
      <c r="AAD49" s="34"/>
      <c r="AAE49" s="34"/>
      <c r="AAF49" s="34"/>
      <c r="AAG49" s="34"/>
      <c r="AAH49" s="34"/>
      <c r="AAI49" s="34"/>
      <c r="AAJ49" s="34"/>
      <c r="AAK49" s="34"/>
      <c r="AAL49" s="34"/>
      <c r="AAM49" s="34"/>
      <c r="AAN49" s="34"/>
      <c r="AAO49" s="34"/>
      <c r="AAP49" s="34"/>
      <c r="AAQ49" s="34"/>
      <c r="AAR49" s="34"/>
      <c r="AAS49" s="34"/>
      <c r="AAT49" s="34"/>
      <c r="AAU49" s="34"/>
      <c r="AAV49" s="34"/>
      <c r="AAW49" s="34"/>
      <c r="AAX49" s="34"/>
      <c r="AAY49" s="34"/>
      <c r="AAZ49" s="34"/>
      <c r="ABA49" s="34"/>
      <c r="ABB49" s="34"/>
      <c r="ABC49" s="34"/>
      <c r="ABD49" s="34"/>
      <c r="ABE49" s="34"/>
      <c r="ABF49" s="34"/>
      <c r="ABG49" s="34"/>
      <c r="ABH49" s="34"/>
      <c r="ABI49" s="34"/>
      <c r="ABJ49" s="34"/>
      <c r="ABK49" s="34"/>
      <c r="ABL49" s="34"/>
      <c r="ABM49" s="34"/>
      <c r="ABN49" s="34"/>
      <c r="ABO49" s="34"/>
      <c r="ABP49" s="34"/>
      <c r="ABQ49" s="34"/>
      <c r="ABR49" s="34"/>
      <c r="ABS49" s="34"/>
      <c r="ABT49" s="34"/>
      <c r="ABU49" s="34"/>
      <c r="ABV49" s="34"/>
      <c r="ABW49" s="34"/>
      <c r="ABX49" s="34"/>
      <c r="ABY49" s="34"/>
      <c r="ABZ49" s="34"/>
      <c r="ACA49" s="34"/>
      <c r="ACB49" s="34"/>
      <c r="ACC49" s="34"/>
      <c r="ACD49" s="34"/>
      <c r="ACE49" s="34"/>
      <c r="ACF49" s="34"/>
      <c r="ACG49" s="34"/>
      <c r="ACH49" s="34"/>
      <c r="ACI49" s="34"/>
      <c r="ACJ49" s="34"/>
      <c r="ACK49" s="34"/>
      <c r="ACL49" s="34"/>
      <c r="ACM49" s="34"/>
      <c r="ACN49" s="34"/>
      <c r="ACO49" s="34"/>
      <c r="ACP49" s="34"/>
      <c r="ACQ49" s="34"/>
      <c r="ACR49" s="34"/>
      <c r="ACS49" s="34"/>
      <c r="ACT49" s="34"/>
      <c r="ACU49" s="34"/>
      <c r="ACV49" s="34"/>
      <c r="ACW49" s="34"/>
      <c r="ACX49" s="34"/>
      <c r="ACY49" s="34"/>
      <c r="ACZ49" s="34"/>
      <c r="ADA49" s="34"/>
      <c r="ADB49" s="34"/>
      <c r="ADC49" s="34"/>
      <c r="ADD49" s="34"/>
      <c r="ADE49" s="34"/>
      <c r="ADF49" s="34"/>
      <c r="ADG49" s="34"/>
      <c r="ADH49" s="34"/>
      <c r="ADI49" s="34"/>
      <c r="ADJ49" s="34"/>
      <c r="ADK49" s="34"/>
      <c r="ADL49" s="34"/>
      <c r="ADM49" s="34"/>
      <c r="ADN49" s="34"/>
      <c r="ADO49" s="34"/>
      <c r="ADP49" s="34"/>
      <c r="ADQ49" s="34"/>
      <c r="ADR49" s="34"/>
      <c r="ADS49" s="34"/>
      <c r="ADT49" s="34"/>
      <c r="ADU49" s="34"/>
      <c r="ADV49" s="34"/>
      <c r="ADW49" s="34"/>
      <c r="ADX49" s="34"/>
      <c r="ADY49" s="34"/>
      <c r="ADZ49" s="34"/>
      <c r="AEA49" s="34"/>
      <c r="AEB49" s="34"/>
      <c r="AEC49" s="34"/>
      <c r="AED49" s="34"/>
      <c r="AEE49" s="34"/>
      <c r="AEF49" s="34"/>
      <c r="AEG49" s="34"/>
      <c r="AEH49" s="34"/>
      <c r="AEI49" s="34"/>
      <c r="AEJ49" s="34"/>
      <c r="AEK49" s="34"/>
      <c r="AEL49" s="34"/>
      <c r="AEM49" s="34"/>
      <c r="AEN49" s="34"/>
      <c r="AEO49" s="34"/>
      <c r="AEP49" s="34"/>
      <c r="AEQ49" s="34"/>
      <c r="AER49" s="34"/>
      <c r="AES49" s="34"/>
      <c r="AET49" s="34"/>
      <c r="AEU49" s="34"/>
      <c r="AEV49" s="34"/>
      <c r="AEW49" s="34"/>
      <c r="AEX49" s="34"/>
      <c r="AEY49" s="34"/>
      <c r="AEZ49" s="34"/>
      <c r="AFA49" s="34"/>
      <c r="AFB49" s="34"/>
      <c r="AFC49" s="34"/>
      <c r="AFD49" s="34"/>
      <c r="AFE49" s="34"/>
      <c r="AFF49" s="34"/>
      <c r="AFG49" s="34"/>
      <c r="AFH49" s="34"/>
      <c r="AFI49" s="34"/>
      <c r="AFJ49" s="34"/>
      <c r="AFK49" s="34"/>
      <c r="AFL49" s="34"/>
      <c r="AFM49" s="34"/>
      <c r="AFN49" s="34"/>
      <c r="AFO49" s="34"/>
      <c r="AFP49" s="34"/>
      <c r="AFQ49" s="34"/>
      <c r="AFR49" s="34"/>
      <c r="AFS49" s="34"/>
      <c r="AFT49" s="34"/>
      <c r="AFU49" s="34"/>
      <c r="AFV49" s="34"/>
      <c r="AFW49" s="34"/>
      <c r="AFX49" s="34"/>
      <c r="AFY49" s="34"/>
      <c r="AFZ49" s="34"/>
      <c r="AGA49" s="34"/>
      <c r="AGB49" s="34"/>
      <c r="AGC49" s="34"/>
      <c r="AGD49" s="34"/>
      <c r="AGE49" s="34"/>
      <c r="AGF49" s="34"/>
      <c r="AGG49" s="34"/>
      <c r="AGH49" s="34"/>
      <c r="AGI49" s="34"/>
      <c r="AGJ49" s="34"/>
      <c r="AGK49" s="34"/>
      <c r="AGL49" s="34"/>
      <c r="AGM49" s="34"/>
      <c r="AGN49" s="34"/>
      <c r="AGO49" s="34"/>
      <c r="AGP49" s="34"/>
      <c r="AGQ49" s="34"/>
      <c r="AGR49" s="34"/>
      <c r="AGS49" s="34"/>
      <c r="AGT49" s="34"/>
      <c r="AGU49" s="34"/>
      <c r="AGV49" s="34"/>
      <c r="AGW49" s="34"/>
      <c r="AGX49" s="34"/>
      <c r="AGY49" s="34"/>
      <c r="AGZ49" s="34"/>
      <c r="AHA49" s="34"/>
      <c r="AHB49" s="34"/>
      <c r="AHC49" s="34"/>
      <c r="AHD49" s="34"/>
      <c r="AHE49" s="34"/>
      <c r="AHF49" s="34"/>
      <c r="AHG49" s="34"/>
      <c r="AHH49" s="34"/>
      <c r="AHI49" s="34"/>
      <c r="AHJ49" s="34"/>
      <c r="AHK49" s="34"/>
      <c r="AHL49" s="34"/>
      <c r="AHM49" s="34"/>
      <c r="AHN49" s="34"/>
      <c r="AHO49" s="34"/>
      <c r="AHP49" s="34"/>
      <c r="AHQ49" s="34"/>
      <c r="AHR49" s="34"/>
      <c r="AHS49" s="34"/>
      <c r="AHT49" s="34"/>
      <c r="AHU49" s="34"/>
      <c r="AHV49" s="34"/>
      <c r="AHW49" s="34"/>
      <c r="AHX49" s="34"/>
      <c r="AHY49" s="34"/>
      <c r="AHZ49" s="34"/>
      <c r="AIA49" s="34"/>
      <c r="AIB49" s="34"/>
      <c r="AIC49" s="34"/>
      <c r="AID49" s="34"/>
      <c r="AIE49" s="34"/>
      <c r="AIF49" s="34"/>
      <c r="AIG49" s="34"/>
      <c r="AIH49" s="34"/>
      <c r="AII49" s="34"/>
      <c r="AIJ49" s="34"/>
      <c r="AIK49" s="34"/>
      <c r="AIL49" s="34"/>
      <c r="AIM49" s="34"/>
      <c r="AIN49" s="34"/>
      <c r="AIO49" s="34"/>
      <c r="AIP49" s="34"/>
      <c r="AIQ49" s="34"/>
      <c r="AIR49" s="34"/>
      <c r="AIS49" s="34"/>
      <c r="AIT49" s="34"/>
      <c r="AIU49" s="34"/>
      <c r="AIV49" s="34"/>
      <c r="AIW49" s="34"/>
      <c r="AIX49" s="34"/>
      <c r="AIY49" s="34"/>
      <c r="AIZ49" s="34"/>
      <c r="AJA49" s="34"/>
      <c r="AJB49" s="34"/>
      <c r="AJC49" s="34"/>
      <c r="AJD49" s="34"/>
      <c r="AJE49" s="34"/>
      <c r="AJF49" s="34"/>
      <c r="AJG49" s="34"/>
      <c r="AJH49" s="34"/>
      <c r="AJI49" s="34"/>
      <c r="AJJ49" s="34"/>
      <c r="AJK49" s="34"/>
      <c r="AJL49" s="34"/>
      <c r="AJM49" s="34"/>
      <c r="AJN49" s="34"/>
      <c r="AJO49" s="34"/>
      <c r="AJP49" s="34"/>
      <c r="AJQ49" s="34"/>
      <c r="AJR49" s="34"/>
      <c r="AJS49" s="34"/>
      <c r="AJT49" s="34"/>
      <c r="AJU49" s="34"/>
      <c r="AJV49" s="34"/>
      <c r="AJW49" s="34"/>
      <c r="AJX49" s="34"/>
      <c r="AJY49" s="34"/>
      <c r="AJZ49" s="34"/>
      <c r="AKA49" s="34"/>
      <c r="AKB49" s="34"/>
      <c r="AKC49" s="34"/>
      <c r="AKD49" s="34"/>
      <c r="AKE49" s="34"/>
      <c r="AKF49" s="34"/>
      <c r="AKG49" s="34"/>
      <c r="AKH49" s="34"/>
      <c r="AKI49" s="34"/>
      <c r="AKJ49" s="34"/>
      <c r="AKK49" s="34"/>
      <c r="AKL49" s="34"/>
      <c r="AKM49" s="34"/>
      <c r="AKN49" s="34"/>
      <c r="AKO49" s="34"/>
      <c r="AKP49" s="34"/>
      <c r="AKQ49" s="34"/>
      <c r="AKR49" s="34"/>
      <c r="AKS49" s="34"/>
      <c r="AKT49" s="34"/>
      <c r="AKU49" s="34"/>
      <c r="AKV49" s="34"/>
      <c r="AKW49" s="34"/>
      <c r="AKX49" s="34"/>
      <c r="AKY49" s="34"/>
      <c r="AKZ49" s="34"/>
      <c r="ALA49" s="34"/>
      <c r="ALB49" s="34"/>
      <c r="ALC49" s="34"/>
      <c r="ALD49" s="34"/>
      <c r="ALE49" s="34"/>
      <c r="ALF49" s="34"/>
      <c r="ALG49" s="34"/>
      <c r="ALH49" s="34"/>
      <c r="ALI49" s="34"/>
      <c r="ALJ49" s="34"/>
      <c r="ALK49" s="34"/>
      <c r="ALL49" s="34"/>
      <c r="ALM49" s="34"/>
      <c r="ALN49" s="34"/>
      <c r="ALO49" s="34"/>
      <c r="ALP49" s="34"/>
      <c r="ALQ49" s="34"/>
      <c r="ALR49" s="34"/>
      <c r="ALS49" s="34"/>
      <c r="ALT49" s="34"/>
      <c r="ALU49" s="34"/>
      <c r="ALV49" s="34"/>
      <c r="ALW49" s="34"/>
      <c r="ALX49" s="34"/>
      <c r="ALY49" s="34"/>
      <c r="ALZ49" s="34"/>
      <c r="AMA49" s="34"/>
      <c r="AMB49" s="34"/>
      <c r="AMC49" s="34"/>
      <c r="AMD49" s="34"/>
      <c r="AME49" s="34"/>
      <c r="AMF49" s="34"/>
      <c r="AMG49" s="34"/>
      <c r="AMH49" s="34"/>
      <c r="AMI49" s="34"/>
      <c r="AMJ49" s="34"/>
    </row>
    <row r="50" spans="1:1024" s="51" customFormat="1" ht="33.75" customHeight="1" x14ac:dyDescent="0.25">
      <c r="A50" s="102"/>
      <c r="B50" s="105"/>
      <c r="C50" s="114"/>
      <c r="D50" s="117"/>
      <c r="E50" s="59" t="s">
        <v>125</v>
      </c>
      <c r="F50" s="29">
        <v>0</v>
      </c>
      <c r="G50" s="30">
        <v>10000</v>
      </c>
      <c r="H50" s="30">
        <v>0</v>
      </c>
      <c r="I50" s="30">
        <v>0</v>
      </c>
      <c r="J50" s="30">
        <v>0</v>
      </c>
      <c r="K50" s="34"/>
      <c r="L50" s="34"/>
      <c r="M50" s="34"/>
      <c r="N50" s="50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  <c r="CM50" s="34"/>
      <c r="CN50" s="34"/>
      <c r="CO50" s="34"/>
      <c r="CP50" s="34"/>
      <c r="CQ50" s="34"/>
      <c r="CR50" s="34"/>
      <c r="CS50" s="34"/>
      <c r="CT50" s="34"/>
      <c r="CU50" s="34"/>
      <c r="CV50" s="34"/>
      <c r="CW50" s="34"/>
      <c r="CX50" s="34"/>
      <c r="CY50" s="34"/>
      <c r="CZ50" s="34"/>
      <c r="DA50" s="34"/>
      <c r="DB50" s="34"/>
      <c r="DC50" s="34"/>
      <c r="DD50" s="34"/>
      <c r="DE50" s="34"/>
      <c r="DF50" s="34"/>
      <c r="DG50" s="34"/>
      <c r="DH50" s="34"/>
      <c r="DI50" s="34"/>
      <c r="DJ50" s="34"/>
      <c r="DK50" s="34"/>
      <c r="DL50" s="34"/>
      <c r="DM50" s="34"/>
      <c r="DN50" s="34"/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  <c r="EB50" s="34"/>
      <c r="EC50" s="34"/>
      <c r="ED50" s="34"/>
      <c r="EE50" s="34"/>
      <c r="EF50" s="34"/>
      <c r="EG50" s="34"/>
      <c r="EH50" s="34"/>
      <c r="EI50" s="34"/>
      <c r="EJ50" s="34"/>
      <c r="EK50" s="34"/>
      <c r="EL50" s="34"/>
      <c r="EM50" s="34"/>
      <c r="EN50" s="34"/>
      <c r="EO50" s="34"/>
      <c r="EP50" s="34"/>
      <c r="EQ50" s="34"/>
      <c r="ER50" s="34"/>
      <c r="ES50" s="34"/>
      <c r="ET50" s="34"/>
      <c r="EU50" s="34"/>
      <c r="EV50" s="34"/>
      <c r="EW50" s="34"/>
      <c r="EX50" s="34"/>
      <c r="EY50" s="34"/>
      <c r="EZ50" s="34"/>
      <c r="FA50" s="34"/>
      <c r="FB50" s="34"/>
      <c r="FC50" s="34"/>
      <c r="FD50" s="34"/>
      <c r="FE50" s="34"/>
      <c r="FF50" s="34"/>
      <c r="FG50" s="34"/>
      <c r="FH50" s="34"/>
      <c r="FI50" s="34"/>
      <c r="FJ50" s="34"/>
      <c r="FK50" s="34"/>
      <c r="FL50" s="34"/>
      <c r="FM50" s="34"/>
      <c r="FN50" s="34"/>
      <c r="FO50" s="34"/>
      <c r="FP50" s="34"/>
      <c r="FQ50" s="34"/>
      <c r="FR50" s="34"/>
      <c r="FS50" s="34"/>
      <c r="FT50" s="34"/>
      <c r="FU50" s="34"/>
      <c r="FV50" s="34"/>
      <c r="FW50" s="34"/>
      <c r="FX50" s="34"/>
      <c r="FY50" s="34"/>
      <c r="FZ50" s="34"/>
      <c r="GA50" s="34"/>
      <c r="GB50" s="34"/>
      <c r="GC50" s="34"/>
      <c r="GD50" s="34"/>
      <c r="GE50" s="34"/>
      <c r="GF50" s="34"/>
      <c r="GG50" s="34"/>
      <c r="GH50" s="34"/>
      <c r="GI50" s="34"/>
      <c r="GJ50" s="34"/>
      <c r="GK50" s="34"/>
      <c r="GL50" s="34"/>
      <c r="GM50" s="34"/>
      <c r="GN50" s="34"/>
      <c r="GO50" s="34"/>
      <c r="GP50" s="34"/>
      <c r="GQ50" s="34"/>
      <c r="GR50" s="34"/>
      <c r="GS50" s="34"/>
      <c r="GT50" s="34"/>
      <c r="GU50" s="34"/>
      <c r="GV50" s="34"/>
      <c r="GW50" s="34"/>
      <c r="GX50" s="34"/>
      <c r="GY50" s="34"/>
      <c r="GZ50" s="34"/>
      <c r="HA50" s="34"/>
      <c r="HB50" s="34"/>
      <c r="HC50" s="34"/>
      <c r="HD50" s="34"/>
      <c r="HE50" s="34"/>
      <c r="HF50" s="34"/>
      <c r="HG50" s="34"/>
      <c r="HH50" s="34"/>
      <c r="HI50" s="34"/>
      <c r="HJ50" s="34"/>
      <c r="HK50" s="34"/>
      <c r="HL50" s="34"/>
      <c r="HM50" s="34"/>
      <c r="HN50" s="34"/>
      <c r="HO50" s="34"/>
      <c r="HP50" s="34"/>
      <c r="HQ50" s="34"/>
      <c r="HR50" s="34"/>
      <c r="HS50" s="34"/>
      <c r="HT50" s="34"/>
      <c r="HU50" s="34"/>
      <c r="HV50" s="34"/>
      <c r="HW50" s="34"/>
      <c r="HX50" s="34"/>
      <c r="HY50" s="34"/>
      <c r="HZ50" s="34"/>
      <c r="IA50" s="34"/>
      <c r="IB50" s="34"/>
      <c r="IC50" s="34"/>
      <c r="ID50" s="34"/>
      <c r="IE50" s="34"/>
      <c r="IF50" s="34"/>
      <c r="IG50" s="34"/>
      <c r="IH50" s="34"/>
      <c r="II50" s="34"/>
      <c r="IJ50" s="34"/>
      <c r="IK50" s="34"/>
      <c r="IL50" s="34"/>
      <c r="IM50" s="34"/>
      <c r="IN50" s="34"/>
      <c r="IO50" s="34"/>
      <c r="IP50" s="34"/>
      <c r="IQ50" s="34"/>
      <c r="IR50" s="34"/>
      <c r="IS50" s="34"/>
      <c r="IT50" s="34"/>
      <c r="IU50" s="34"/>
      <c r="IV50" s="34"/>
      <c r="IW50" s="34"/>
      <c r="IX50" s="34"/>
      <c r="IY50" s="34"/>
      <c r="IZ50" s="34"/>
      <c r="JA50" s="34"/>
      <c r="JB50" s="34"/>
      <c r="JC50" s="34"/>
      <c r="JD50" s="34"/>
      <c r="JE50" s="34"/>
      <c r="JF50" s="34"/>
      <c r="JG50" s="34"/>
      <c r="JH50" s="34"/>
      <c r="JI50" s="34"/>
      <c r="JJ50" s="34"/>
      <c r="JK50" s="34"/>
      <c r="JL50" s="34"/>
      <c r="JM50" s="34"/>
      <c r="JN50" s="34"/>
      <c r="JO50" s="34"/>
      <c r="JP50" s="34"/>
      <c r="JQ50" s="34"/>
      <c r="JR50" s="34"/>
      <c r="JS50" s="34"/>
      <c r="JT50" s="34"/>
      <c r="JU50" s="34"/>
      <c r="JV50" s="34"/>
      <c r="JW50" s="34"/>
      <c r="JX50" s="34"/>
      <c r="JY50" s="34"/>
      <c r="JZ50" s="34"/>
      <c r="KA50" s="34"/>
      <c r="KB50" s="34"/>
      <c r="KC50" s="34"/>
      <c r="KD50" s="34"/>
      <c r="KE50" s="34"/>
      <c r="KF50" s="34"/>
      <c r="KG50" s="34"/>
      <c r="KH50" s="34"/>
      <c r="KI50" s="34"/>
      <c r="KJ50" s="34"/>
      <c r="KK50" s="34"/>
      <c r="KL50" s="34"/>
      <c r="KM50" s="34"/>
      <c r="KN50" s="34"/>
      <c r="KO50" s="34"/>
      <c r="KP50" s="34"/>
      <c r="KQ50" s="34"/>
      <c r="KR50" s="34"/>
      <c r="KS50" s="34"/>
      <c r="KT50" s="34"/>
      <c r="KU50" s="34"/>
      <c r="KV50" s="34"/>
      <c r="KW50" s="34"/>
      <c r="KX50" s="34"/>
      <c r="KY50" s="34"/>
      <c r="KZ50" s="34"/>
      <c r="LA50" s="34"/>
      <c r="LB50" s="34"/>
      <c r="LC50" s="34"/>
      <c r="LD50" s="34"/>
      <c r="LE50" s="34"/>
      <c r="LF50" s="34"/>
      <c r="LG50" s="34"/>
      <c r="LH50" s="34"/>
      <c r="LI50" s="34"/>
      <c r="LJ50" s="34"/>
      <c r="LK50" s="34"/>
      <c r="LL50" s="34"/>
      <c r="LM50" s="34"/>
      <c r="LN50" s="34"/>
      <c r="LO50" s="34"/>
      <c r="LP50" s="34"/>
      <c r="LQ50" s="34"/>
      <c r="LR50" s="34"/>
      <c r="LS50" s="34"/>
      <c r="LT50" s="34"/>
      <c r="LU50" s="34"/>
      <c r="LV50" s="34"/>
      <c r="LW50" s="34"/>
      <c r="LX50" s="34"/>
      <c r="LY50" s="34"/>
      <c r="LZ50" s="34"/>
      <c r="MA50" s="34"/>
      <c r="MB50" s="34"/>
      <c r="MC50" s="34"/>
      <c r="MD50" s="34"/>
      <c r="ME50" s="34"/>
      <c r="MF50" s="34"/>
      <c r="MG50" s="34"/>
      <c r="MH50" s="34"/>
      <c r="MI50" s="34"/>
      <c r="MJ50" s="34"/>
      <c r="MK50" s="34"/>
      <c r="ML50" s="34"/>
      <c r="MM50" s="34"/>
      <c r="MN50" s="34"/>
      <c r="MO50" s="34"/>
      <c r="MP50" s="34"/>
      <c r="MQ50" s="34"/>
      <c r="MR50" s="34"/>
      <c r="MS50" s="34"/>
      <c r="MT50" s="34"/>
      <c r="MU50" s="34"/>
      <c r="MV50" s="34"/>
      <c r="MW50" s="34"/>
      <c r="MX50" s="34"/>
      <c r="MY50" s="34"/>
      <c r="MZ50" s="34"/>
      <c r="NA50" s="34"/>
      <c r="NB50" s="34"/>
      <c r="NC50" s="34"/>
      <c r="ND50" s="34"/>
      <c r="NE50" s="34"/>
      <c r="NF50" s="34"/>
      <c r="NG50" s="34"/>
      <c r="NH50" s="34"/>
      <c r="NI50" s="34"/>
      <c r="NJ50" s="34"/>
      <c r="NK50" s="34"/>
      <c r="NL50" s="34"/>
      <c r="NM50" s="34"/>
      <c r="NN50" s="34"/>
      <c r="NO50" s="34"/>
      <c r="NP50" s="34"/>
      <c r="NQ50" s="34"/>
      <c r="NR50" s="34"/>
      <c r="NS50" s="34"/>
      <c r="NT50" s="34"/>
      <c r="NU50" s="34"/>
      <c r="NV50" s="34"/>
      <c r="NW50" s="34"/>
      <c r="NX50" s="34"/>
      <c r="NY50" s="34"/>
      <c r="NZ50" s="34"/>
      <c r="OA50" s="34"/>
      <c r="OB50" s="34"/>
      <c r="OC50" s="34"/>
      <c r="OD50" s="34"/>
      <c r="OE50" s="34"/>
      <c r="OF50" s="34"/>
      <c r="OG50" s="34"/>
      <c r="OH50" s="34"/>
      <c r="OI50" s="34"/>
      <c r="OJ50" s="34"/>
      <c r="OK50" s="34"/>
      <c r="OL50" s="34"/>
      <c r="OM50" s="34"/>
      <c r="ON50" s="34"/>
      <c r="OO50" s="34"/>
      <c r="OP50" s="34"/>
      <c r="OQ50" s="34"/>
      <c r="OR50" s="34"/>
      <c r="OS50" s="34"/>
      <c r="OT50" s="34"/>
      <c r="OU50" s="34"/>
      <c r="OV50" s="34"/>
      <c r="OW50" s="34"/>
      <c r="OX50" s="34"/>
      <c r="OY50" s="34"/>
      <c r="OZ50" s="34"/>
      <c r="PA50" s="34"/>
      <c r="PB50" s="34"/>
      <c r="PC50" s="34"/>
      <c r="PD50" s="34"/>
      <c r="PE50" s="34"/>
      <c r="PF50" s="34"/>
      <c r="PG50" s="34"/>
      <c r="PH50" s="34"/>
      <c r="PI50" s="34"/>
      <c r="PJ50" s="34"/>
      <c r="PK50" s="34"/>
      <c r="PL50" s="34"/>
      <c r="PM50" s="34"/>
      <c r="PN50" s="34"/>
      <c r="PO50" s="34"/>
      <c r="PP50" s="34"/>
      <c r="PQ50" s="34"/>
      <c r="PR50" s="34"/>
      <c r="PS50" s="34"/>
      <c r="PT50" s="34"/>
      <c r="PU50" s="34"/>
      <c r="PV50" s="34"/>
      <c r="PW50" s="34"/>
      <c r="PX50" s="34"/>
      <c r="PY50" s="34"/>
      <c r="PZ50" s="34"/>
      <c r="QA50" s="34"/>
      <c r="QB50" s="34"/>
      <c r="QC50" s="34"/>
      <c r="QD50" s="34"/>
      <c r="QE50" s="34"/>
      <c r="QF50" s="34"/>
      <c r="QG50" s="34"/>
      <c r="QH50" s="34"/>
      <c r="QI50" s="34"/>
      <c r="QJ50" s="34"/>
      <c r="QK50" s="34"/>
      <c r="QL50" s="34"/>
      <c r="QM50" s="34"/>
      <c r="QN50" s="34"/>
      <c r="QO50" s="34"/>
      <c r="QP50" s="34"/>
      <c r="QQ50" s="34"/>
      <c r="QR50" s="34"/>
      <c r="QS50" s="34"/>
      <c r="QT50" s="34"/>
      <c r="QU50" s="34"/>
      <c r="QV50" s="34"/>
      <c r="QW50" s="34"/>
      <c r="QX50" s="34"/>
      <c r="QY50" s="34"/>
      <c r="QZ50" s="34"/>
      <c r="RA50" s="34"/>
      <c r="RB50" s="34"/>
      <c r="RC50" s="34"/>
      <c r="RD50" s="34"/>
      <c r="RE50" s="34"/>
      <c r="RF50" s="34"/>
      <c r="RG50" s="34"/>
      <c r="RH50" s="34"/>
      <c r="RI50" s="34"/>
      <c r="RJ50" s="34"/>
      <c r="RK50" s="34"/>
      <c r="RL50" s="34"/>
      <c r="RM50" s="34"/>
      <c r="RN50" s="34"/>
      <c r="RO50" s="34"/>
      <c r="RP50" s="34"/>
      <c r="RQ50" s="34"/>
      <c r="RR50" s="34"/>
      <c r="RS50" s="34"/>
      <c r="RT50" s="34"/>
      <c r="RU50" s="34"/>
      <c r="RV50" s="34"/>
      <c r="RW50" s="34"/>
      <c r="RX50" s="34"/>
      <c r="RY50" s="34"/>
      <c r="RZ50" s="34"/>
      <c r="SA50" s="34"/>
      <c r="SB50" s="34"/>
      <c r="SC50" s="34"/>
      <c r="SD50" s="34"/>
      <c r="SE50" s="34"/>
      <c r="SF50" s="34"/>
      <c r="SG50" s="34"/>
      <c r="SH50" s="34"/>
      <c r="SI50" s="34"/>
      <c r="SJ50" s="34"/>
      <c r="SK50" s="34"/>
      <c r="SL50" s="34"/>
      <c r="SM50" s="34"/>
      <c r="SN50" s="34"/>
      <c r="SO50" s="34"/>
      <c r="SP50" s="34"/>
      <c r="SQ50" s="34"/>
      <c r="SR50" s="34"/>
      <c r="SS50" s="34"/>
      <c r="ST50" s="34"/>
      <c r="SU50" s="34"/>
      <c r="SV50" s="34"/>
      <c r="SW50" s="34"/>
      <c r="SX50" s="34"/>
      <c r="SY50" s="34"/>
      <c r="SZ50" s="34"/>
      <c r="TA50" s="34"/>
      <c r="TB50" s="34"/>
      <c r="TC50" s="34"/>
      <c r="TD50" s="34"/>
      <c r="TE50" s="34"/>
      <c r="TF50" s="34"/>
      <c r="TG50" s="34"/>
      <c r="TH50" s="34"/>
      <c r="TI50" s="34"/>
      <c r="TJ50" s="34"/>
      <c r="TK50" s="34"/>
      <c r="TL50" s="34"/>
      <c r="TM50" s="34"/>
      <c r="TN50" s="34"/>
      <c r="TO50" s="34"/>
      <c r="TP50" s="34"/>
      <c r="TQ50" s="34"/>
      <c r="TR50" s="34"/>
      <c r="TS50" s="34"/>
      <c r="TT50" s="34"/>
      <c r="TU50" s="34"/>
      <c r="TV50" s="34"/>
      <c r="TW50" s="34"/>
      <c r="TX50" s="34"/>
      <c r="TY50" s="34"/>
      <c r="TZ50" s="34"/>
      <c r="UA50" s="34"/>
      <c r="UB50" s="34"/>
      <c r="UC50" s="34"/>
      <c r="UD50" s="34"/>
      <c r="UE50" s="34"/>
      <c r="UF50" s="34"/>
      <c r="UG50" s="34"/>
      <c r="UH50" s="34"/>
      <c r="UI50" s="34"/>
      <c r="UJ50" s="34"/>
      <c r="UK50" s="34"/>
      <c r="UL50" s="34"/>
      <c r="UM50" s="34"/>
      <c r="UN50" s="34"/>
      <c r="UO50" s="34"/>
      <c r="UP50" s="34"/>
      <c r="UQ50" s="34"/>
      <c r="UR50" s="34"/>
      <c r="US50" s="34"/>
      <c r="UT50" s="34"/>
      <c r="UU50" s="34"/>
      <c r="UV50" s="34"/>
      <c r="UW50" s="34"/>
      <c r="UX50" s="34"/>
      <c r="UY50" s="34"/>
      <c r="UZ50" s="34"/>
      <c r="VA50" s="34"/>
      <c r="VB50" s="34"/>
      <c r="VC50" s="34"/>
      <c r="VD50" s="34"/>
      <c r="VE50" s="34"/>
      <c r="VF50" s="34"/>
      <c r="VG50" s="34"/>
      <c r="VH50" s="34"/>
      <c r="VI50" s="34"/>
      <c r="VJ50" s="34"/>
      <c r="VK50" s="34"/>
      <c r="VL50" s="34"/>
      <c r="VM50" s="34"/>
      <c r="VN50" s="34"/>
      <c r="VO50" s="34"/>
      <c r="VP50" s="34"/>
      <c r="VQ50" s="34"/>
      <c r="VR50" s="34"/>
      <c r="VS50" s="34"/>
      <c r="VT50" s="34"/>
      <c r="VU50" s="34"/>
      <c r="VV50" s="34"/>
      <c r="VW50" s="34"/>
      <c r="VX50" s="34"/>
      <c r="VY50" s="34"/>
      <c r="VZ50" s="34"/>
      <c r="WA50" s="34"/>
      <c r="WB50" s="34"/>
      <c r="WC50" s="34"/>
      <c r="WD50" s="34"/>
      <c r="WE50" s="34"/>
      <c r="WF50" s="34"/>
      <c r="WG50" s="34"/>
      <c r="WH50" s="34"/>
      <c r="WI50" s="34"/>
      <c r="WJ50" s="34"/>
      <c r="WK50" s="34"/>
      <c r="WL50" s="34"/>
      <c r="WM50" s="34"/>
      <c r="WN50" s="34"/>
      <c r="WO50" s="34"/>
      <c r="WP50" s="34"/>
      <c r="WQ50" s="34"/>
      <c r="WR50" s="34"/>
      <c r="WS50" s="34"/>
      <c r="WT50" s="34"/>
      <c r="WU50" s="34"/>
      <c r="WV50" s="34"/>
      <c r="WW50" s="34"/>
      <c r="WX50" s="34"/>
      <c r="WY50" s="34"/>
      <c r="WZ50" s="34"/>
      <c r="XA50" s="34"/>
      <c r="XB50" s="34"/>
      <c r="XC50" s="34"/>
      <c r="XD50" s="34"/>
      <c r="XE50" s="34"/>
      <c r="XF50" s="34"/>
      <c r="XG50" s="34"/>
      <c r="XH50" s="34"/>
      <c r="XI50" s="34"/>
      <c r="XJ50" s="34"/>
      <c r="XK50" s="34"/>
      <c r="XL50" s="34"/>
      <c r="XM50" s="34"/>
      <c r="XN50" s="34"/>
      <c r="XO50" s="34"/>
      <c r="XP50" s="34"/>
      <c r="XQ50" s="34"/>
      <c r="XR50" s="34"/>
      <c r="XS50" s="34"/>
      <c r="XT50" s="34"/>
      <c r="XU50" s="34"/>
      <c r="XV50" s="34"/>
      <c r="XW50" s="34"/>
      <c r="XX50" s="34"/>
      <c r="XY50" s="34"/>
      <c r="XZ50" s="34"/>
      <c r="YA50" s="34"/>
      <c r="YB50" s="34"/>
      <c r="YC50" s="34"/>
      <c r="YD50" s="34"/>
      <c r="YE50" s="34"/>
      <c r="YF50" s="34"/>
      <c r="YG50" s="34"/>
      <c r="YH50" s="34"/>
      <c r="YI50" s="34"/>
      <c r="YJ50" s="34"/>
      <c r="YK50" s="34"/>
      <c r="YL50" s="34"/>
      <c r="YM50" s="34"/>
      <c r="YN50" s="34"/>
      <c r="YO50" s="34"/>
      <c r="YP50" s="34"/>
      <c r="YQ50" s="34"/>
      <c r="YR50" s="34"/>
      <c r="YS50" s="34"/>
      <c r="YT50" s="34"/>
      <c r="YU50" s="34"/>
      <c r="YV50" s="34"/>
      <c r="YW50" s="34"/>
      <c r="YX50" s="34"/>
      <c r="YY50" s="34"/>
      <c r="YZ50" s="34"/>
      <c r="ZA50" s="34"/>
      <c r="ZB50" s="34"/>
      <c r="ZC50" s="34"/>
      <c r="ZD50" s="34"/>
      <c r="ZE50" s="34"/>
      <c r="ZF50" s="34"/>
      <c r="ZG50" s="34"/>
      <c r="ZH50" s="34"/>
      <c r="ZI50" s="34"/>
      <c r="ZJ50" s="34"/>
      <c r="ZK50" s="34"/>
      <c r="ZL50" s="34"/>
      <c r="ZM50" s="34"/>
      <c r="ZN50" s="34"/>
      <c r="ZO50" s="34"/>
      <c r="ZP50" s="34"/>
      <c r="ZQ50" s="34"/>
      <c r="ZR50" s="34"/>
      <c r="ZS50" s="34"/>
      <c r="ZT50" s="34"/>
      <c r="ZU50" s="34"/>
      <c r="ZV50" s="34"/>
      <c r="ZW50" s="34"/>
      <c r="ZX50" s="34"/>
      <c r="ZY50" s="34"/>
      <c r="ZZ50" s="34"/>
      <c r="AAA50" s="34"/>
      <c r="AAB50" s="34"/>
      <c r="AAC50" s="34"/>
      <c r="AAD50" s="34"/>
      <c r="AAE50" s="34"/>
      <c r="AAF50" s="34"/>
      <c r="AAG50" s="34"/>
      <c r="AAH50" s="34"/>
      <c r="AAI50" s="34"/>
      <c r="AAJ50" s="34"/>
      <c r="AAK50" s="34"/>
      <c r="AAL50" s="34"/>
      <c r="AAM50" s="34"/>
      <c r="AAN50" s="34"/>
      <c r="AAO50" s="34"/>
      <c r="AAP50" s="34"/>
      <c r="AAQ50" s="34"/>
      <c r="AAR50" s="34"/>
      <c r="AAS50" s="34"/>
      <c r="AAT50" s="34"/>
      <c r="AAU50" s="34"/>
      <c r="AAV50" s="34"/>
      <c r="AAW50" s="34"/>
      <c r="AAX50" s="34"/>
      <c r="AAY50" s="34"/>
      <c r="AAZ50" s="34"/>
      <c r="ABA50" s="34"/>
      <c r="ABB50" s="34"/>
      <c r="ABC50" s="34"/>
      <c r="ABD50" s="34"/>
      <c r="ABE50" s="34"/>
      <c r="ABF50" s="34"/>
      <c r="ABG50" s="34"/>
      <c r="ABH50" s="34"/>
      <c r="ABI50" s="34"/>
      <c r="ABJ50" s="34"/>
      <c r="ABK50" s="34"/>
      <c r="ABL50" s="34"/>
      <c r="ABM50" s="34"/>
      <c r="ABN50" s="34"/>
      <c r="ABO50" s="34"/>
      <c r="ABP50" s="34"/>
      <c r="ABQ50" s="34"/>
      <c r="ABR50" s="34"/>
      <c r="ABS50" s="34"/>
      <c r="ABT50" s="34"/>
      <c r="ABU50" s="34"/>
      <c r="ABV50" s="34"/>
      <c r="ABW50" s="34"/>
      <c r="ABX50" s="34"/>
      <c r="ABY50" s="34"/>
      <c r="ABZ50" s="34"/>
      <c r="ACA50" s="34"/>
      <c r="ACB50" s="34"/>
      <c r="ACC50" s="34"/>
      <c r="ACD50" s="34"/>
      <c r="ACE50" s="34"/>
      <c r="ACF50" s="34"/>
      <c r="ACG50" s="34"/>
      <c r="ACH50" s="34"/>
      <c r="ACI50" s="34"/>
      <c r="ACJ50" s="34"/>
      <c r="ACK50" s="34"/>
      <c r="ACL50" s="34"/>
      <c r="ACM50" s="34"/>
      <c r="ACN50" s="34"/>
      <c r="ACO50" s="34"/>
      <c r="ACP50" s="34"/>
      <c r="ACQ50" s="34"/>
      <c r="ACR50" s="34"/>
      <c r="ACS50" s="34"/>
      <c r="ACT50" s="34"/>
      <c r="ACU50" s="34"/>
      <c r="ACV50" s="34"/>
      <c r="ACW50" s="34"/>
      <c r="ACX50" s="34"/>
      <c r="ACY50" s="34"/>
      <c r="ACZ50" s="34"/>
      <c r="ADA50" s="34"/>
      <c r="ADB50" s="34"/>
      <c r="ADC50" s="34"/>
      <c r="ADD50" s="34"/>
      <c r="ADE50" s="34"/>
      <c r="ADF50" s="34"/>
      <c r="ADG50" s="34"/>
      <c r="ADH50" s="34"/>
      <c r="ADI50" s="34"/>
      <c r="ADJ50" s="34"/>
      <c r="ADK50" s="34"/>
      <c r="ADL50" s="34"/>
      <c r="ADM50" s="34"/>
      <c r="ADN50" s="34"/>
      <c r="ADO50" s="34"/>
      <c r="ADP50" s="34"/>
      <c r="ADQ50" s="34"/>
      <c r="ADR50" s="34"/>
      <c r="ADS50" s="34"/>
      <c r="ADT50" s="34"/>
      <c r="ADU50" s="34"/>
      <c r="ADV50" s="34"/>
      <c r="ADW50" s="34"/>
      <c r="ADX50" s="34"/>
      <c r="ADY50" s="34"/>
      <c r="ADZ50" s="34"/>
      <c r="AEA50" s="34"/>
      <c r="AEB50" s="34"/>
      <c r="AEC50" s="34"/>
      <c r="AED50" s="34"/>
      <c r="AEE50" s="34"/>
      <c r="AEF50" s="34"/>
      <c r="AEG50" s="34"/>
      <c r="AEH50" s="34"/>
      <c r="AEI50" s="34"/>
      <c r="AEJ50" s="34"/>
      <c r="AEK50" s="34"/>
      <c r="AEL50" s="34"/>
      <c r="AEM50" s="34"/>
      <c r="AEN50" s="34"/>
      <c r="AEO50" s="34"/>
      <c r="AEP50" s="34"/>
      <c r="AEQ50" s="34"/>
      <c r="AER50" s="34"/>
      <c r="AES50" s="34"/>
      <c r="AET50" s="34"/>
      <c r="AEU50" s="34"/>
      <c r="AEV50" s="34"/>
      <c r="AEW50" s="34"/>
      <c r="AEX50" s="34"/>
      <c r="AEY50" s="34"/>
      <c r="AEZ50" s="34"/>
      <c r="AFA50" s="34"/>
      <c r="AFB50" s="34"/>
      <c r="AFC50" s="34"/>
      <c r="AFD50" s="34"/>
      <c r="AFE50" s="34"/>
      <c r="AFF50" s="34"/>
      <c r="AFG50" s="34"/>
      <c r="AFH50" s="34"/>
      <c r="AFI50" s="34"/>
      <c r="AFJ50" s="34"/>
      <c r="AFK50" s="34"/>
      <c r="AFL50" s="34"/>
      <c r="AFM50" s="34"/>
      <c r="AFN50" s="34"/>
      <c r="AFO50" s="34"/>
      <c r="AFP50" s="34"/>
      <c r="AFQ50" s="34"/>
      <c r="AFR50" s="34"/>
      <c r="AFS50" s="34"/>
      <c r="AFT50" s="34"/>
      <c r="AFU50" s="34"/>
      <c r="AFV50" s="34"/>
      <c r="AFW50" s="34"/>
      <c r="AFX50" s="34"/>
      <c r="AFY50" s="34"/>
      <c r="AFZ50" s="34"/>
      <c r="AGA50" s="34"/>
      <c r="AGB50" s="34"/>
      <c r="AGC50" s="34"/>
      <c r="AGD50" s="34"/>
      <c r="AGE50" s="34"/>
      <c r="AGF50" s="34"/>
      <c r="AGG50" s="34"/>
      <c r="AGH50" s="34"/>
      <c r="AGI50" s="34"/>
      <c r="AGJ50" s="34"/>
      <c r="AGK50" s="34"/>
      <c r="AGL50" s="34"/>
      <c r="AGM50" s="34"/>
      <c r="AGN50" s="34"/>
      <c r="AGO50" s="34"/>
      <c r="AGP50" s="34"/>
      <c r="AGQ50" s="34"/>
      <c r="AGR50" s="34"/>
      <c r="AGS50" s="34"/>
      <c r="AGT50" s="34"/>
      <c r="AGU50" s="34"/>
      <c r="AGV50" s="34"/>
      <c r="AGW50" s="34"/>
      <c r="AGX50" s="34"/>
      <c r="AGY50" s="34"/>
      <c r="AGZ50" s="34"/>
      <c r="AHA50" s="34"/>
      <c r="AHB50" s="34"/>
      <c r="AHC50" s="34"/>
      <c r="AHD50" s="34"/>
      <c r="AHE50" s="34"/>
      <c r="AHF50" s="34"/>
      <c r="AHG50" s="34"/>
      <c r="AHH50" s="34"/>
      <c r="AHI50" s="34"/>
      <c r="AHJ50" s="34"/>
      <c r="AHK50" s="34"/>
      <c r="AHL50" s="34"/>
      <c r="AHM50" s="34"/>
      <c r="AHN50" s="34"/>
      <c r="AHO50" s="34"/>
      <c r="AHP50" s="34"/>
      <c r="AHQ50" s="34"/>
      <c r="AHR50" s="34"/>
      <c r="AHS50" s="34"/>
      <c r="AHT50" s="34"/>
      <c r="AHU50" s="34"/>
      <c r="AHV50" s="34"/>
      <c r="AHW50" s="34"/>
      <c r="AHX50" s="34"/>
      <c r="AHY50" s="34"/>
      <c r="AHZ50" s="34"/>
      <c r="AIA50" s="34"/>
      <c r="AIB50" s="34"/>
      <c r="AIC50" s="34"/>
      <c r="AID50" s="34"/>
      <c r="AIE50" s="34"/>
      <c r="AIF50" s="34"/>
      <c r="AIG50" s="34"/>
      <c r="AIH50" s="34"/>
      <c r="AII50" s="34"/>
      <c r="AIJ50" s="34"/>
      <c r="AIK50" s="34"/>
      <c r="AIL50" s="34"/>
      <c r="AIM50" s="34"/>
      <c r="AIN50" s="34"/>
      <c r="AIO50" s="34"/>
      <c r="AIP50" s="34"/>
      <c r="AIQ50" s="34"/>
      <c r="AIR50" s="34"/>
      <c r="AIS50" s="34"/>
      <c r="AIT50" s="34"/>
      <c r="AIU50" s="34"/>
      <c r="AIV50" s="34"/>
      <c r="AIW50" s="34"/>
      <c r="AIX50" s="34"/>
      <c r="AIY50" s="34"/>
      <c r="AIZ50" s="34"/>
      <c r="AJA50" s="34"/>
      <c r="AJB50" s="34"/>
      <c r="AJC50" s="34"/>
      <c r="AJD50" s="34"/>
      <c r="AJE50" s="34"/>
      <c r="AJF50" s="34"/>
      <c r="AJG50" s="34"/>
      <c r="AJH50" s="34"/>
      <c r="AJI50" s="34"/>
      <c r="AJJ50" s="34"/>
      <c r="AJK50" s="34"/>
      <c r="AJL50" s="34"/>
      <c r="AJM50" s="34"/>
      <c r="AJN50" s="34"/>
      <c r="AJO50" s="34"/>
      <c r="AJP50" s="34"/>
      <c r="AJQ50" s="34"/>
      <c r="AJR50" s="34"/>
      <c r="AJS50" s="34"/>
      <c r="AJT50" s="34"/>
      <c r="AJU50" s="34"/>
      <c r="AJV50" s="34"/>
      <c r="AJW50" s="34"/>
      <c r="AJX50" s="34"/>
      <c r="AJY50" s="34"/>
      <c r="AJZ50" s="34"/>
      <c r="AKA50" s="34"/>
      <c r="AKB50" s="34"/>
      <c r="AKC50" s="34"/>
      <c r="AKD50" s="34"/>
      <c r="AKE50" s="34"/>
      <c r="AKF50" s="34"/>
      <c r="AKG50" s="34"/>
      <c r="AKH50" s="34"/>
      <c r="AKI50" s="34"/>
      <c r="AKJ50" s="34"/>
      <c r="AKK50" s="34"/>
      <c r="AKL50" s="34"/>
      <c r="AKM50" s="34"/>
      <c r="AKN50" s="34"/>
      <c r="AKO50" s="34"/>
      <c r="AKP50" s="34"/>
      <c r="AKQ50" s="34"/>
      <c r="AKR50" s="34"/>
      <c r="AKS50" s="34"/>
      <c r="AKT50" s="34"/>
      <c r="AKU50" s="34"/>
      <c r="AKV50" s="34"/>
      <c r="AKW50" s="34"/>
      <c r="AKX50" s="34"/>
      <c r="AKY50" s="34"/>
      <c r="AKZ50" s="34"/>
      <c r="ALA50" s="34"/>
      <c r="ALB50" s="34"/>
      <c r="ALC50" s="34"/>
      <c r="ALD50" s="34"/>
      <c r="ALE50" s="34"/>
      <c r="ALF50" s="34"/>
      <c r="ALG50" s="34"/>
      <c r="ALH50" s="34"/>
      <c r="ALI50" s="34"/>
      <c r="ALJ50" s="34"/>
      <c r="ALK50" s="34"/>
      <c r="ALL50" s="34"/>
      <c r="ALM50" s="34"/>
      <c r="ALN50" s="34"/>
      <c r="ALO50" s="34"/>
      <c r="ALP50" s="34"/>
      <c r="ALQ50" s="34"/>
      <c r="ALR50" s="34"/>
      <c r="ALS50" s="34"/>
      <c r="ALT50" s="34"/>
      <c r="ALU50" s="34"/>
      <c r="ALV50" s="34"/>
      <c r="ALW50" s="34"/>
      <c r="ALX50" s="34"/>
      <c r="ALY50" s="34"/>
      <c r="ALZ50" s="34"/>
      <c r="AMA50" s="34"/>
      <c r="AMB50" s="34"/>
      <c r="AMC50" s="34"/>
      <c r="AMD50" s="34"/>
      <c r="AME50" s="34"/>
      <c r="AMF50" s="34"/>
      <c r="AMG50" s="34"/>
      <c r="AMH50" s="34"/>
      <c r="AMI50" s="34"/>
      <c r="AMJ50" s="34"/>
    </row>
    <row r="51" spans="1:1024" ht="52.5" customHeight="1" x14ac:dyDescent="0.25">
      <c r="A51" s="10">
        <v>32</v>
      </c>
      <c r="B51" s="1" t="s">
        <v>61</v>
      </c>
      <c r="C51" s="68" t="s">
        <v>128</v>
      </c>
      <c r="D51" s="47" t="s">
        <v>66</v>
      </c>
      <c r="E51" s="15" t="s">
        <v>127</v>
      </c>
      <c r="F51" s="76">
        <v>0</v>
      </c>
      <c r="G51" s="77">
        <v>4734.63</v>
      </c>
      <c r="H51" s="77">
        <v>0</v>
      </c>
      <c r="I51" s="14">
        <v>0</v>
      </c>
      <c r="J51" s="14">
        <v>0</v>
      </c>
    </row>
    <row r="52" spans="1:1024" ht="120" x14ac:dyDescent="0.25">
      <c r="A52" s="10">
        <v>33</v>
      </c>
      <c r="B52" s="1" t="s">
        <v>69</v>
      </c>
      <c r="C52" s="53" t="s">
        <v>51</v>
      </c>
      <c r="D52" s="22" t="s">
        <v>70</v>
      </c>
      <c r="E52" s="23" t="s">
        <v>71</v>
      </c>
      <c r="F52" s="29">
        <v>107.96</v>
      </c>
      <c r="G52" s="30">
        <v>0</v>
      </c>
      <c r="H52" s="30">
        <v>0</v>
      </c>
      <c r="I52" s="14">
        <v>0</v>
      </c>
      <c r="J52" s="14">
        <v>0</v>
      </c>
    </row>
    <row r="53" spans="1:1024" ht="151.5" customHeight="1" x14ac:dyDescent="0.25">
      <c r="A53" s="10">
        <v>34</v>
      </c>
      <c r="B53" s="1" t="s">
        <v>50</v>
      </c>
      <c r="C53" s="53" t="s">
        <v>72</v>
      </c>
      <c r="D53" s="24" t="s">
        <v>73</v>
      </c>
      <c r="E53" s="22" t="s">
        <v>157</v>
      </c>
      <c r="F53" s="29">
        <v>300</v>
      </c>
      <c r="G53" s="29">
        <v>0</v>
      </c>
      <c r="H53" s="30">
        <v>0</v>
      </c>
      <c r="I53" s="14">
        <v>0</v>
      </c>
      <c r="J53" s="14">
        <v>0</v>
      </c>
    </row>
    <row r="54" spans="1:1024" ht="120" x14ac:dyDescent="0.25">
      <c r="A54" s="10">
        <v>35</v>
      </c>
      <c r="B54" s="1" t="s">
        <v>74</v>
      </c>
      <c r="C54" s="68" t="s">
        <v>140</v>
      </c>
      <c r="D54" s="24" t="s">
        <v>88</v>
      </c>
      <c r="E54" s="23" t="s">
        <v>76</v>
      </c>
      <c r="F54" s="29">
        <v>3500</v>
      </c>
      <c r="G54" s="29">
        <v>3500</v>
      </c>
      <c r="H54" s="29">
        <v>4000</v>
      </c>
      <c r="I54" s="14">
        <v>0</v>
      </c>
      <c r="J54" s="14">
        <v>0</v>
      </c>
    </row>
    <row r="55" spans="1:1024" ht="120" x14ac:dyDescent="0.25">
      <c r="A55" s="10">
        <v>36</v>
      </c>
      <c r="B55" s="1" t="s">
        <v>74</v>
      </c>
      <c r="C55" s="68" t="s">
        <v>139</v>
      </c>
      <c r="D55" s="24" t="s">
        <v>88</v>
      </c>
      <c r="E55" s="23" t="s">
        <v>135</v>
      </c>
      <c r="F55" s="29">
        <v>24.31</v>
      </c>
      <c r="G55" s="29">
        <v>104</v>
      </c>
      <c r="H55" s="29">
        <v>0</v>
      </c>
      <c r="I55" s="14">
        <v>0</v>
      </c>
      <c r="J55" s="14">
        <v>0</v>
      </c>
    </row>
    <row r="56" spans="1:1024" ht="120" x14ac:dyDescent="0.25">
      <c r="A56" s="10">
        <v>37</v>
      </c>
      <c r="B56" s="1" t="s">
        <v>74</v>
      </c>
      <c r="C56" s="68" t="s">
        <v>141</v>
      </c>
      <c r="D56" s="24" t="s">
        <v>88</v>
      </c>
      <c r="E56" s="23" t="s">
        <v>135</v>
      </c>
      <c r="F56" s="29">
        <v>79.2</v>
      </c>
      <c r="G56" s="29">
        <v>0</v>
      </c>
      <c r="H56" s="29">
        <v>0</v>
      </c>
      <c r="I56" s="14">
        <v>0</v>
      </c>
      <c r="J56" s="14">
        <v>0</v>
      </c>
    </row>
    <row r="57" spans="1:1024" ht="89.25" x14ac:dyDescent="0.25">
      <c r="A57" s="10">
        <v>38</v>
      </c>
      <c r="B57" s="1" t="s">
        <v>74</v>
      </c>
      <c r="C57" s="69" t="s">
        <v>85</v>
      </c>
      <c r="D57" s="33" t="s">
        <v>89</v>
      </c>
      <c r="E57" s="23" t="s">
        <v>75</v>
      </c>
      <c r="F57" s="29">
        <v>0</v>
      </c>
      <c r="G57" s="29">
        <v>0</v>
      </c>
      <c r="H57" s="29">
        <v>1736</v>
      </c>
      <c r="I57" s="14">
        <v>0</v>
      </c>
      <c r="J57" s="14">
        <v>0</v>
      </c>
    </row>
    <row r="58" spans="1:1024" ht="72" x14ac:dyDescent="0.25">
      <c r="A58" s="10">
        <v>39</v>
      </c>
      <c r="B58" s="1" t="s">
        <v>74</v>
      </c>
      <c r="C58" s="68" t="str">
        <f>'[1]МЗ (2)'!$H$211</f>
        <v>Годовое обслуживание фонтана</v>
      </c>
      <c r="D58" s="23" t="s">
        <v>77</v>
      </c>
      <c r="E58" s="23" t="s">
        <v>75</v>
      </c>
      <c r="F58" s="29">
        <v>0</v>
      </c>
      <c r="G58" s="29">
        <v>0</v>
      </c>
      <c r="H58" s="30">
        <v>1320</v>
      </c>
      <c r="I58" s="14">
        <v>0</v>
      </c>
      <c r="J58" s="14">
        <v>0</v>
      </c>
    </row>
    <row r="59" spans="1:1024" ht="72" x14ac:dyDescent="0.25">
      <c r="A59" s="10">
        <v>40</v>
      </c>
      <c r="B59" s="1" t="s">
        <v>74</v>
      </c>
      <c r="C59" s="68" t="str">
        <f>'[1]МЗ (2)'!$H$212</f>
        <v>Поставка цветочниц</v>
      </c>
      <c r="D59" s="23" t="s">
        <v>77</v>
      </c>
      <c r="E59" s="23" t="s">
        <v>75</v>
      </c>
      <c r="F59" s="29">
        <v>0</v>
      </c>
      <c r="G59" s="29">
        <v>0</v>
      </c>
      <c r="H59" s="30">
        <v>1122</v>
      </c>
      <c r="I59" s="14">
        <v>0</v>
      </c>
      <c r="J59" s="14">
        <v>0</v>
      </c>
    </row>
    <row r="60" spans="1:1024" ht="72" x14ac:dyDescent="0.25">
      <c r="A60" s="10">
        <v>41</v>
      </c>
      <c r="B60" s="1" t="s">
        <v>74</v>
      </c>
      <c r="C60" s="68" t="s">
        <v>86</v>
      </c>
      <c r="D60" s="23" t="s">
        <v>77</v>
      </c>
      <c r="E60" s="23" t="s">
        <v>75</v>
      </c>
      <c r="F60" s="29">
        <v>0</v>
      </c>
      <c r="G60" s="29">
        <v>0</v>
      </c>
      <c r="H60" s="29">
        <v>1300</v>
      </c>
      <c r="I60" s="14">
        <v>0</v>
      </c>
      <c r="J60" s="14">
        <v>0</v>
      </c>
    </row>
    <row r="61" spans="1:1024" ht="72" x14ac:dyDescent="0.25">
      <c r="A61" s="10">
        <v>42</v>
      </c>
      <c r="B61" s="1" t="s">
        <v>74</v>
      </c>
      <c r="C61" s="68" t="s">
        <v>131</v>
      </c>
      <c r="D61" s="82" t="s">
        <v>77</v>
      </c>
      <c r="E61" s="23" t="s">
        <v>75</v>
      </c>
      <c r="F61" s="29">
        <v>0</v>
      </c>
      <c r="G61" s="29">
        <v>1559.3</v>
      </c>
      <c r="H61" s="29">
        <v>0</v>
      </c>
      <c r="I61" s="14">
        <v>0</v>
      </c>
      <c r="J61" s="14">
        <v>0</v>
      </c>
    </row>
    <row r="62" spans="1:1024" ht="72" x14ac:dyDescent="0.25">
      <c r="A62" s="10">
        <v>43</v>
      </c>
      <c r="B62" s="1" t="s">
        <v>74</v>
      </c>
      <c r="C62" s="68" t="s">
        <v>132</v>
      </c>
      <c r="D62" s="82" t="s">
        <v>77</v>
      </c>
      <c r="E62" s="23" t="s">
        <v>75</v>
      </c>
      <c r="F62" s="29">
        <v>355.92</v>
      </c>
      <c r="G62" s="29">
        <v>356</v>
      </c>
      <c r="H62" s="29">
        <v>0</v>
      </c>
      <c r="I62" s="14">
        <v>0</v>
      </c>
      <c r="J62" s="14">
        <v>0</v>
      </c>
    </row>
    <row r="63" spans="1:1024" ht="72" x14ac:dyDescent="0.25">
      <c r="A63" s="10">
        <v>44</v>
      </c>
      <c r="B63" s="1" t="s">
        <v>74</v>
      </c>
      <c r="C63" s="68" t="s">
        <v>133</v>
      </c>
      <c r="D63" s="82" t="s">
        <v>77</v>
      </c>
      <c r="E63" s="23" t="s">
        <v>75</v>
      </c>
      <c r="F63" s="29">
        <v>178.75</v>
      </c>
      <c r="G63" s="29">
        <v>179</v>
      </c>
      <c r="H63" s="29">
        <v>0</v>
      </c>
      <c r="I63" s="14">
        <v>0</v>
      </c>
      <c r="J63" s="14">
        <v>0</v>
      </c>
    </row>
    <row r="64" spans="1:1024" ht="72" x14ac:dyDescent="0.25">
      <c r="A64" s="10">
        <v>45</v>
      </c>
      <c r="B64" s="1" t="s">
        <v>74</v>
      </c>
      <c r="C64" s="68" t="s">
        <v>134</v>
      </c>
      <c r="D64" s="82" t="s">
        <v>77</v>
      </c>
      <c r="E64" s="23" t="s">
        <v>75</v>
      </c>
      <c r="F64" s="29">
        <v>66.34</v>
      </c>
      <c r="G64" s="29">
        <v>66.5</v>
      </c>
      <c r="H64" s="29">
        <v>0</v>
      </c>
      <c r="I64" s="14">
        <v>0</v>
      </c>
      <c r="J64" s="14">
        <v>0</v>
      </c>
    </row>
    <row r="65" spans="1:1024" ht="72" x14ac:dyDescent="0.25">
      <c r="A65" s="10">
        <v>46</v>
      </c>
      <c r="B65" s="1" t="s">
        <v>74</v>
      </c>
      <c r="C65" s="68" t="s">
        <v>151</v>
      </c>
      <c r="D65" s="82" t="s">
        <v>77</v>
      </c>
      <c r="E65" s="23" t="s">
        <v>152</v>
      </c>
      <c r="F65" s="29">
        <v>778.81</v>
      </c>
      <c r="G65" s="29">
        <v>0</v>
      </c>
      <c r="H65" s="29">
        <v>0</v>
      </c>
      <c r="I65" s="14">
        <v>0</v>
      </c>
      <c r="J65" s="14">
        <v>0</v>
      </c>
    </row>
    <row r="66" spans="1:1024" s="51" customFormat="1" ht="57" customHeight="1" x14ac:dyDescent="0.25">
      <c r="A66" s="37">
        <v>47</v>
      </c>
      <c r="B66" s="46" t="s">
        <v>74</v>
      </c>
      <c r="C66" s="55" t="s">
        <v>22</v>
      </c>
      <c r="D66" s="56" t="s">
        <v>23</v>
      </c>
      <c r="E66" s="57" t="s">
        <v>49</v>
      </c>
      <c r="F66" s="29">
        <v>739.96</v>
      </c>
      <c r="G66" s="30">
        <v>0</v>
      </c>
      <c r="H66" s="30">
        <v>0</v>
      </c>
      <c r="I66" s="30">
        <v>0</v>
      </c>
      <c r="J66" s="30">
        <v>0</v>
      </c>
      <c r="K66" s="34"/>
      <c r="L66" s="34"/>
      <c r="M66" s="34"/>
      <c r="N66" s="50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  <c r="GX66" s="34"/>
      <c r="GY66" s="34"/>
      <c r="GZ66" s="34"/>
      <c r="HA66" s="34"/>
      <c r="HB66" s="34"/>
      <c r="HC66" s="34"/>
      <c r="HD66" s="34"/>
      <c r="HE66" s="34"/>
      <c r="HF66" s="34"/>
      <c r="HG66" s="34"/>
      <c r="HH66" s="34"/>
      <c r="HI66" s="34"/>
      <c r="HJ66" s="34"/>
      <c r="HK66" s="34"/>
      <c r="HL66" s="34"/>
      <c r="HM66" s="34"/>
      <c r="HN66" s="34"/>
      <c r="HO66" s="34"/>
      <c r="HP66" s="34"/>
      <c r="HQ66" s="34"/>
      <c r="HR66" s="34"/>
      <c r="HS66" s="34"/>
      <c r="HT66" s="34"/>
      <c r="HU66" s="34"/>
      <c r="HV66" s="34"/>
      <c r="HW66" s="34"/>
      <c r="HX66" s="34"/>
      <c r="HY66" s="34"/>
      <c r="HZ66" s="34"/>
      <c r="IA66" s="34"/>
      <c r="IB66" s="34"/>
      <c r="IC66" s="34"/>
      <c r="ID66" s="34"/>
      <c r="IE66" s="34"/>
      <c r="IF66" s="34"/>
      <c r="IG66" s="34"/>
      <c r="IH66" s="34"/>
      <c r="II66" s="34"/>
      <c r="IJ66" s="34"/>
      <c r="IK66" s="34"/>
      <c r="IL66" s="34"/>
      <c r="IM66" s="34"/>
      <c r="IN66" s="34"/>
      <c r="IO66" s="34"/>
      <c r="IP66" s="34"/>
      <c r="IQ66" s="34"/>
      <c r="IR66" s="34"/>
      <c r="IS66" s="34"/>
      <c r="IT66" s="34"/>
      <c r="IU66" s="34"/>
      <c r="IV66" s="34"/>
      <c r="IW66" s="34"/>
      <c r="IX66" s="34"/>
      <c r="IY66" s="34"/>
      <c r="IZ66" s="34"/>
      <c r="JA66" s="34"/>
      <c r="JB66" s="34"/>
      <c r="JC66" s="34"/>
      <c r="JD66" s="34"/>
      <c r="JE66" s="34"/>
      <c r="JF66" s="34"/>
      <c r="JG66" s="34"/>
      <c r="JH66" s="34"/>
      <c r="JI66" s="34"/>
      <c r="JJ66" s="34"/>
      <c r="JK66" s="34"/>
      <c r="JL66" s="34"/>
      <c r="JM66" s="34"/>
      <c r="JN66" s="34"/>
      <c r="JO66" s="34"/>
      <c r="JP66" s="34"/>
      <c r="JQ66" s="34"/>
      <c r="JR66" s="34"/>
      <c r="JS66" s="34"/>
      <c r="JT66" s="34"/>
      <c r="JU66" s="34"/>
      <c r="JV66" s="34"/>
      <c r="JW66" s="34"/>
      <c r="JX66" s="34"/>
      <c r="JY66" s="34"/>
      <c r="JZ66" s="34"/>
      <c r="KA66" s="34"/>
      <c r="KB66" s="34"/>
      <c r="KC66" s="34"/>
      <c r="KD66" s="34"/>
      <c r="KE66" s="34"/>
      <c r="KF66" s="34"/>
      <c r="KG66" s="34"/>
      <c r="KH66" s="34"/>
      <c r="KI66" s="34"/>
      <c r="KJ66" s="34"/>
      <c r="KK66" s="34"/>
      <c r="KL66" s="34"/>
      <c r="KM66" s="34"/>
      <c r="KN66" s="34"/>
      <c r="KO66" s="34"/>
      <c r="KP66" s="34"/>
      <c r="KQ66" s="34"/>
      <c r="KR66" s="34"/>
      <c r="KS66" s="34"/>
      <c r="KT66" s="34"/>
      <c r="KU66" s="34"/>
      <c r="KV66" s="34"/>
      <c r="KW66" s="34"/>
      <c r="KX66" s="34"/>
      <c r="KY66" s="34"/>
      <c r="KZ66" s="34"/>
      <c r="LA66" s="34"/>
      <c r="LB66" s="34"/>
      <c r="LC66" s="34"/>
      <c r="LD66" s="34"/>
      <c r="LE66" s="34"/>
      <c r="LF66" s="34"/>
      <c r="LG66" s="34"/>
      <c r="LH66" s="34"/>
      <c r="LI66" s="34"/>
      <c r="LJ66" s="34"/>
      <c r="LK66" s="34"/>
      <c r="LL66" s="34"/>
      <c r="LM66" s="34"/>
      <c r="LN66" s="34"/>
      <c r="LO66" s="34"/>
      <c r="LP66" s="34"/>
      <c r="LQ66" s="34"/>
      <c r="LR66" s="34"/>
      <c r="LS66" s="34"/>
      <c r="LT66" s="34"/>
      <c r="LU66" s="34"/>
      <c r="LV66" s="34"/>
      <c r="LW66" s="34"/>
      <c r="LX66" s="34"/>
      <c r="LY66" s="34"/>
      <c r="LZ66" s="34"/>
      <c r="MA66" s="34"/>
      <c r="MB66" s="34"/>
      <c r="MC66" s="34"/>
      <c r="MD66" s="34"/>
      <c r="ME66" s="34"/>
      <c r="MF66" s="34"/>
      <c r="MG66" s="34"/>
      <c r="MH66" s="34"/>
      <c r="MI66" s="34"/>
      <c r="MJ66" s="34"/>
      <c r="MK66" s="34"/>
      <c r="ML66" s="34"/>
      <c r="MM66" s="34"/>
      <c r="MN66" s="34"/>
      <c r="MO66" s="34"/>
      <c r="MP66" s="34"/>
      <c r="MQ66" s="34"/>
      <c r="MR66" s="34"/>
      <c r="MS66" s="34"/>
      <c r="MT66" s="34"/>
      <c r="MU66" s="34"/>
      <c r="MV66" s="34"/>
      <c r="MW66" s="34"/>
      <c r="MX66" s="34"/>
      <c r="MY66" s="34"/>
      <c r="MZ66" s="34"/>
      <c r="NA66" s="34"/>
      <c r="NB66" s="34"/>
      <c r="NC66" s="34"/>
      <c r="ND66" s="34"/>
      <c r="NE66" s="34"/>
      <c r="NF66" s="34"/>
      <c r="NG66" s="34"/>
      <c r="NH66" s="34"/>
      <c r="NI66" s="34"/>
      <c r="NJ66" s="34"/>
      <c r="NK66" s="34"/>
      <c r="NL66" s="34"/>
      <c r="NM66" s="34"/>
      <c r="NN66" s="34"/>
      <c r="NO66" s="34"/>
      <c r="NP66" s="34"/>
      <c r="NQ66" s="34"/>
      <c r="NR66" s="34"/>
      <c r="NS66" s="34"/>
      <c r="NT66" s="34"/>
      <c r="NU66" s="34"/>
      <c r="NV66" s="34"/>
      <c r="NW66" s="34"/>
      <c r="NX66" s="34"/>
      <c r="NY66" s="34"/>
      <c r="NZ66" s="34"/>
      <c r="OA66" s="34"/>
      <c r="OB66" s="34"/>
      <c r="OC66" s="34"/>
      <c r="OD66" s="34"/>
      <c r="OE66" s="34"/>
      <c r="OF66" s="34"/>
      <c r="OG66" s="34"/>
      <c r="OH66" s="34"/>
      <c r="OI66" s="34"/>
      <c r="OJ66" s="34"/>
      <c r="OK66" s="34"/>
      <c r="OL66" s="34"/>
      <c r="OM66" s="34"/>
      <c r="ON66" s="34"/>
      <c r="OO66" s="34"/>
      <c r="OP66" s="34"/>
      <c r="OQ66" s="34"/>
      <c r="OR66" s="34"/>
      <c r="OS66" s="34"/>
      <c r="OT66" s="34"/>
      <c r="OU66" s="34"/>
      <c r="OV66" s="34"/>
      <c r="OW66" s="34"/>
      <c r="OX66" s="34"/>
      <c r="OY66" s="34"/>
      <c r="OZ66" s="34"/>
      <c r="PA66" s="34"/>
      <c r="PB66" s="34"/>
      <c r="PC66" s="34"/>
      <c r="PD66" s="34"/>
      <c r="PE66" s="34"/>
      <c r="PF66" s="34"/>
      <c r="PG66" s="34"/>
      <c r="PH66" s="34"/>
      <c r="PI66" s="34"/>
      <c r="PJ66" s="34"/>
      <c r="PK66" s="34"/>
      <c r="PL66" s="34"/>
      <c r="PM66" s="34"/>
      <c r="PN66" s="34"/>
      <c r="PO66" s="34"/>
      <c r="PP66" s="34"/>
      <c r="PQ66" s="34"/>
      <c r="PR66" s="34"/>
      <c r="PS66" s="34"/>
      <c r="PT66" s="34"/>
      <c r="PU66" s="34"/>
      <c r="PV66" s="34"/>
      <c r="PW66" s="34"/>
      <c r="PX66" s="34"/>
      <c r="PY66" s="34"/>
      <c r="PZ66" s="34"/>
      <c r="QA66" s="34"/>
      <c r="QB66" s="34"/>
      <c r="QC66" s="34"/>
      <c r="QD66" s="34"/>
      <c r="QE66" s="34"/>
      <c r="QF66" s="34"/>
      <c r="QG66" s="34"/>
      <c r="QH66" s="34"/>
      <c r="QI66" s="34"/>
      <c r="QJ66" s="34"/>
      <c r="QK66" s="34"/>
      <c r="QL66" s="34"/>
      <c r="QM66" s="34"/>
      <c r="QN66" s="34"/>
      <c r="QO66" s="34"/>
      <c r="QP66" s="34"/>
      <c r="QQ66" s="34"/>
      <c r="QR66" s="34"/>
      <c r="QS66" s="34"/>
      <c r="QT66" s="34"/>
      <c r="QU66" s="34"/>
      <c r="QV66" s="34"/>
      <c r="QW66" s="34"/>
      <c r="QX66" s="34"/>
      <c r="QY66" s="34"/>
      <c r="QZ66" s="34"/>
      <c r="RA66" s="34"/>
      <c r="RB66" s="34"/>
      <c r="RC66" s="34"/>
      <c r="RD66" s="34"/>
      <c r="RE66" s="34"/>
      <c r="RF66" s="34"/>
      <c r="RG66" s="34"/>
      <c r="RH66" s="34"/>
      <c r="RI66" s="34"/>
      <c r="RJ66" s="34"/>
      <c r="RK66" s="34"/>
      <c r="RL66" s="34"/>
      <c r="RM66" s="34"/>
      <c r="RN66" s="34"/>
      <c r="RO66" s="34"/>
      <c r="RP66" s="34"/>
      <c r="RQ66" s="34"/>
      <c r="RR66" s="34"/>
      <c r="RS66" s="34"/>
      <c r="RT66" s="34"/>
      <c r="RU66" s="34"/>
      <c r="RV66" s="34"/>
      <c r="RW66" s="34"/>
      <c r="RX66" s="34"/>
      <c r="RY66" s="34"/>
      <c r="RZ66" s="34"/>
      <c r="SA66" s="34"/>
      <c r="SB66" s="34"/>
      <c r="SC66" s="34"/>
      <c r="SD66" s="34"/>
      <c r="SE66" s="34"/>
      <c r="SF66" s="34"/>
      <c r="SG66" s="34"/>
      <c r="SH66" s="34"/>
      <c r="SI66" s="34"/>
      <c r="SJ66" s="34"/>
      <c r="SK66" s="34"/>
      <c r="SL66" s="34"/>
      <c r="SM66" s="34"/>
      <c r="SN66" s="34"/>
      <c r="SO66" s="34"/>
      <c r="SP66" s="34"/>
      <c r="SQ66" s="34"/>
      <c r="SR66" s="34"/>
      <c r="SS66" s="34"/>
      <c r="ST66" s="34"/>
      <c r="SU66" s="34"/>
      <c r="SV66" s="34"/>
      <c r="SW66" s="34"/>
      <c r="SX66" s="34"/>
      <c r="SY66" s="34"/>
      <c r="SZ66" s="34"/>
      <c r="TA66" s="34"/>
      <c r="TB66" s="34"/>
      <c r="TC66" s="34"/>
      <c r="TD66" s="34"/>
      <c r="TE66" s="34"/>
      <c r="TF66" s="34"/>
      <c r="TG66" s="34"/>
      <c r="TH66" s="34"/>
      <c r="TI66" s="34"/>
      <c r="TJ66" s="34"/>
      <c r="TK66" s="34"/>
      <c r="TL66" s="34"/>
      <c r="TM66" s="34"/>
      <c r="TN66" s="34"/>
      <c r="TO66" s="34"/>
      <c r="TP66" s="34"/>
      <c r="TQ66" s="34"/>
      <c r="TR66" s="34"/>
      <c r="TS66" s="34"/>
      <c r="TT66" s="34"/>
      <c r="TU66" s="34"/>
      <c r="TV66" s="34"/>
      <c r="TW66" s="34"/>
      <c r="TX66" s="34"/>
      <c r="TY66" s="34"/>
      <c r="TZ66" s="34"/>
      <c r="UA66" s="34"/>
      <c r="UB66" s="34"/>
      <c r="UC66" s="34"/>
      <c r="UD66" s="34"/>
      <c r="UE66" s="34"/>
      <c r="UF66" s="34"/>
      <c r="UG66" s="34"/>
      <c r="UH66" s="34"/>
      <c r="UI66" s="34"/>
      <c r="UJ66" s="34"/>
      <c r="UK66" s="34"/>
      <c r="UL66" s="34"/>
      <c r="UM66" s="34"/>
      <c r="UN66" s="34"/>
      <c r="UO66" s="34"/>
      <c r="UP66" s="34"/>
      <c r="UQ66" s="34"/>
      <c r="UR66" s="34"/>
      <c r="US66" s="34"/>
      <c r="UT66" s="34"/>
      <c r="UU66" s="34"/>
      <c r="UV66" s="34"/>
      <c r="UW66" s="34"/>
      <c r="UX66" s="34"/>
      <c r="UY66" s="34"/>
      <c r="UZ66" s="34"/>
      <c r="VA66" s="34"/>
      <c r="VB66" s="34"/>
      <c r="VC66" s="34"/>
      <c r="VD66" s="34"/>
      <c r="VE66" s="34"/>
      <c r="VF66" s="34"/>
      <c r="VG66" s="34"/>
      <c r="VH66" s="34"/>
      <c r="VI66" s="34"/>
      <c r="VJ66" s="34"/>
      <c r="VK66" s="34"/>
      <c r="VL66" s="34"/>
      <c r="VM66" s="34"/>
      <c r="VN66" s="34"/>
      <c r="VO66" s="34"/>
      <c r="VP66" s="34"/>
      <c r="VQ66" s="34"/>
      <c r="VR66" s="34"/>
      <c r="VS66" s="34"/>
      <c r="VT66" s="34"/>
      <c r="VU66" s="34"/>
      <c r="VV66" s="34"/>
      <c r="VW66" s="34"/>
      <c r="VX66" s="34"/>
      <c r="VY66" s="34"/>
      <c r="VZ66" s="34"/>
      <c r="WA66" s="34"/>
      <c r="WB66" s="34"/>
      <c r="WC66" s="34"/>
      <c r="WD66" s="34"/>
      <c r="WE66" s="34"/>
      <c r="WF66" s="34"/>
      <c r="WG66" s="34"/>
      <c r="WH66" s="34"/>
      <c r="WI66" s="34"/>
      <c r="WJ66" s="34"/>
      <c r="WK66" s="34"/>
      <c r="WL66" s="34"/>
      <c r="WM66" s="34"/>
      <c r="WN66" s="34"/>
      <c r="WO66" s="34"/>
      <c r="WP66" s="34"/>
      <c r="WQ66" s="34"/>
      <c r="WR66" s="34"/>
      <c r="WS66" s="34"/>
      <c r="WT66" s="34"/>
      <c r="WU66" s="34"/>
      <c r="WV66" s="34"/>
      <c r="WW66" s="34"/>
      <c r="WX66" s="34"/>
      <c r="WY66" s="34"/>
      <c r="WZ66" s="34"/>
      <c r="XA66" s="34"/>
      <c r="XB66" s="34"/>
      <c r="XC66" s="34"/>
      <c r="XD66" s="34"/>
      <c r="XE66" s="34"/>
      <c r="XF66" s="34"/>
      <c r="XG66" s="34"/>
      <c r="XH66" s="34"/>
      <c r="XI66" s="34"/>
      <c r="XJ66" s="34"/>
      <c r="XK66" s="34"/>
      <c r="XL66" s="34"/>
      <c r="XM66" s="34"/>
      <c r="XN66" s="34"/>
      <c r="XO66" s="34"/>
      <c r="XP66" s="34"/>
      <c r="XQ66" s="34"/>
      <c r="XR66" s="34"/>
      <c r="XS66" s="34"/>
      <c r="XT66" s="34"/>
      <c r="XU66" s="34"/>
      <c r="XV66" s="34"/>
      <c r="XW66" s="34"/>
      <c r="XX66" s="34"/>
      <c r="XY66" s="34"/>
      <c r="XZ66" s="34"/>
      <c r="YA66" s="34"/>
      <c r="YB66" s="34"/>
      <c r="YC66" s="34"/>
      <c r="YD66" s="34"/>
      <c r="YE66" s="34"/>
      <c r="YF66" s="34"/>
      <c r="YG66" s="34"/>
      <c r="YH66" s="34"/>
      <c r="YI66" s="34"/>
      <c r="YJ66" s="34"/>
      <c r="YK66" s="34"/>
      <c r="YL66" s="34"/>
      <c r="YM66" s="34"/>
      <c r="YN66" s="34"/>
      <c r="YO66" s="34"/>
      <c r="YP66" s="34"/>
      <c r="YQ66" s="34"/>
      <c r="YR66" s="34"/>
      <c r="YS66" s="34"/>
      <c r="YT66" s="34"/>
      <c r="YU66" s="34"/>
      <c r="YV66" s="34"/>
      <c r="YW66" s="34"/>
      <c r="YX66" s="34"/>
      <c r="YY66" s="34"/>
      <c r="YZ66" s="34"/>
      <c r="ZA66" s="34"/>
      <c r="ZB66" s="34"/>
      <c r="ZC66" s="34"/>
      <c r="ZD66" s="34"/>
      <c r="ZE66" s="34"/>
      <c r="ZF66" s="34"/>
      <c r="ZG66" s="34"/>
      <c r="ZH66" s="34"/>
      <c r="ZI66" s="34"/>
      <c r="ZJ66" s="34"/>
      <c r="ZK66" s="34"/>
      <c r="ZL66" s="34"/>
      <c r="ZM66" s="34"/>
      <c r="ZN66" s="34"/>
      <c r="ZO66" s="34"/>
      <c r="ZP66" s="34"/>
      <c r="ZQ66" s="34"/>
      <c r="ZR66" s="34"/>
      <c r="ZS66" s="34"/>
      <c r="ZT66" s="34"/>
      <c r="ZU66" s="34"/>
      <c r="ZV66" s="34"/>
      <c r="ZW66" s="34"/>
      <c r="ZX66" s="34"/>
      <c r="ZY66" s="34"/>
      <c r="ZZ66" s="34"/>
      <c r="AAA66" s="34"/>
      <c r="AAB66" s="34"/>
      <c r="AAC66" s="34"/>
      <c r="AAD66" s="34"/>
      <c r="AAE66" s="34"/>
      <c r="AAF66" s="34"/>
      <c r="AAG66" s="34"/>
      <c r="AAH66" s="34"/>
      <c r="AAI66" s="34"/>
      <c r="AAJ66" s="34"/>
      <c r="AAK66" s="34"/>
      <c r="AAL66" s="34"/>
      <c r="AAM66" s="34"/>
      <c r="AAN66" s="34"/>
      <c r="AAO66" s="34"/>
      <c r="AAP66" s="34"/>
      <c r="AAQ66" s="34"/>
      <c r="AAR66" s="34"/>
      <c r="AAS66" s="34"/>
      <c r="AAT66" s="34"/>
      <c r="AAU66" s="34"/>
      <c r="AAV66" s="34"/>
      <c r="AAW66" s="34"/>
      <c r="AAX66" s="34"/>
      <c r="AAY66" s="34"/>
      <c r="AAZ66" s="34"/>
      <c r="ABA66" s="34"/>
      <c r="ABB66" s="34"/>
      <c r="ABC66" s="34"/>
      <c r="ABD66" s="34"/>
      <c r="ABE66" s="34"/>
      <c r="ABF66" s="34"/>
      <c r="ABG66" s="34"/>
      <c r="ABH66" s="34"/>
      <c r="ABI66" s="34"/>
      <c r="ABJ66" s="34"/>
      <c r="ABK66" s="34"/>
      <c r="ABL66" s="34"/>
      <c r="ABM66" s="34"/>
      <c r="ABN66" s="34"/>
      <c r="ABO66" s="34"/>
      <c r="ABP66" s="34"/>
      <c r="ABQ66" s="34"/>
      <c r="ABR66" s="34"/>
      <c r="ABS66" s="34"/>
      <c r="ABT66" s="34"/>
      <c r="ABU66" s="34"/>
      <c r="ABV66" s="34"/>
      <c r="ABW66" s="34"/>
      <c r="ABX66" s="34"/>
      <c r="ABY66" s="34"/>
      <c r="ABZ66" s="34"/>
      <c r="ACA66" s="34"/>
      <c r="ACB66" s="34"/>
      <c r="ACC66" s="34"/>
      <c r="ACD66" s="34"/>
      <c r="ACE66" s="34"/>
      <c r="ACF66" s="34"/>
      <c r="ACG66" s="34"/>
      <c r="ACH66" s="34"/>
      <c r="ACI66" s="34"/>
      <c r="ACJ66" s="34"/>
      <c r="ACK66" s="34"/>
      <c r="ACL66" s="34"/>
      <c r="ACM66" s="34"/>
      <c r="ACN66" s="34"/>
      <c r="ACO66" s="34"/>
      <c r="ACP66" s="34"/>
      <c r="ACQ66" s="34"/>
      <c r="ACR66" s="34"/>
      <c r="ACS66" s="34"/>
      <c r="ACT66" s="34"/>
      <c r="ACU66" s="34"/>
      <c r="ACV66" s="34"/>
      <c r="ACW66" s="34"/>
      <c r="ACX66" s="34"/>
      <c r="ACY66" s="34"/>
      <c r="ACZ66" s="34"/>
      <c r="ADA66" s="34"/>
      <c r="ADB66" s="34"/>
      <c r="ADC66" s="34"/>
      <c r="ADD66" s="34"/>
      <c r="ADE66" s="34"/>
      <c r="ADF66" s="34"/>
      <c r="ADG66" s="34"/>
      <c r="ADH66" s="34"/>
      <c r="ADI66" s="34"/>
      <c r="ADJ66" s="34"/>
      <c r="ADK66" s="34"/>
      <c r="ADL66" s="34"/>
      <c r="ADM66" s="34"/>
      <c r="ADN66" s="34"/>
      <c r="ADO66" s="34"/>
      <c r="ADP66" s="34"/>
      <c r="ADQ66" s="34"/>
      <c r="ADR66" s="34"/>
      <c r="ADS66" s="34"/>
      <c r="ADT66" s="34"/>
      <c r="ADU66" s="34"/>
      <c r="ADV66" s="34"/>
      <c r="ADW66" s="34"/>
      <c r="ADX66" s="34"/>
      <c r="ADY66" s="34"/>
      <c r="ADZ66" s="34"/>
      <c r="AEA66" s="34"/>
      <c r="AEB66" s="34"/>
      <c r="AEC66" s="34"/>
      <c r="AED66" s="34"/>
      <c r="AEE66" s="34"/>
      <c r="AEF66" s="34"/>
      <c r="AEG66" s="34"/>
      <c r="AEH66" s="34"/>
      <c r="AEI66" s="34"/>
      <c r="AEJ66" s="34"/>
      <c r="AEK66" s="34"/>
      <c r="AEL66" s="34"/>
      <c r="AEM66" s="34"/>
      <c r="AEN66" s="34"/>
      <c r="AEO66" s="34"/>
      <c r="AEP66" s="34"/>
      <c r="AEQ66" s="34"/>
      <c r="AER66" s="34"/>
      <c r="AES66" s="34"/>
      <c r="AET66" s="34"/>
      <c r="AEU66" s="34"/>
      <c r="AEV66" s="34"/>
      <c r="AEW66" s="34"/>
      <c r="AEX66" s="34"/>
      <c r="AEY66" s="34"/>
      <c r="AEZ66" s="34"/>
      <c r="AFA66" s="34"/>
      <c r="AFB66" s="34"/>
      <c r="AFC66" s="34"/>
      <c r="AFD66" s="34"/>
      <c r="AFE66" s="34"/>
      <c r="AFF66" s="34"/>
      <c r="AFG66" s="34"/>
      <c r="AFH66" s="34"/>
      <c r="AFI66" s="34"/>
      <c r="AFJ66" s="34"/>
      <c r="AFK66" s="34"/>
      <c r="AFL66" s="34"/>
      <c r="AFM66" s="34"/>
      <c r="AFN66" s="34"/>
      <c r="AFO66" s="34"/>
      <c r="AFP66" s="34"/>
      <c r="AFQ66" s="34"/>
      <c r="AFR66" s="34"/>
      <c r="AFS66" s="34"/>
      <c r="AFT66" s="34"/>
      <c r="AFU66" s="34"/>
      <c r="AFV66" s="34"/>
      <c r="AFW66" s="34"/>
      <c r="AFX66" s="34"/>
      <c r="AFY66" s="34"/>
      <c r="AFZ66" s="34"/>
      <c r="AGA66" s="34"/>
      <c r="AGB66" s="34"/>
      <c r="AGC66" s="34"/>
      <c r="AGD66" s="34"/>
      <c r="AGE66" s="34"/>
      <c r="AGF66" s="34"/>
      <c r="AGG66" s="34"/>
      <c r="AGH66" s="34"/>
      <c r="AGI66" s="34"/>
      <c r="AGJ66" s="34"/>
      <c r="AGK66" s="34"/>
      <c r="AGL66" s="34"/>
      <c r="AGM66" s="34"/>
      <c r="AGN66" s="34"/>
      <c r="AGO66" s="34"/>
      <c r="AGP66" s="34"/>
      <c r="AGQ66" s="34"/>
      <c r="AGR66" s="34"/>
      <c r="AGS66" s="34"/>
      <c r="AGT66" s="34"/>
      <c r="AGU66" s="34"/>
      <c r="AGV66" s="34"/>
      <c r="AGW66" s="34"/>
      <c r="AGX66" s="34"/>
      <c r="AGY66" s="34"/>
      <c r="AGZ66" s="34"/>
      <c r="AHA66" s="34"/>
      <c r="AHB66" s="34"/>
      <c r="AHC66" s="34"/>
      <c r="AHD66" s="34"/>
      <c r="AHE66" s="34"/>
      <c r="AHF66" s="34"/>
      <c r="AHG66" s="34"/>
      <c r="AHH66" s="34"/>
      <c r="AHI66" s="34"/>
      <c r="AHJ66" s="34"/>
      <c r="AHK66" s="34"/>
      <c r="AHL66" s="34"/>
      <c r="AHM66" s="34"/>
      <c r="AHN66" s="34"/>
      <c r="AHO66" s="34"/>
      <c r="AHP66" s="34"/>
      <c r="AHQ66" s="34"/>
      <c r="AHR66" s="34"/>
      <c r="AHS66" s="34"/>
      <c r="AHT66" s="34"/>
      <c r="AHU66" s="34"/>
      <c r="AHV66" s="34"/>
      <c r="AHW66" s="34"/>
      <c r="AHX66" s="34"/>
      <c r="AHY66" s="34"/>
      <c r="AHZ66" s="34"/>
      <c r="AIA66" s="34"/>
      <c r="AIB66" s="34"/>
      <c r="AIC66" s="34"/>
      <c r="AID66" s="34"/>
      <c r="AIE66" s="34"/>
      <c r="AIF66" s="34"/>
      <c r="AIG66" s="34"/>
      <c r="AIH66" s="34"/>
      <c r="AII66" s="34"/>
      <c r="AIJ66" s="34"/>
      <c r="AIK66" s="34"/>
      <c r="AIL66" s="34"/>
      <c r="AIM66" s="34"/>
      <c r="AIN66" s="34"/>
      <c r="AIO66" s="34"/>
      <c r="AIP66" s="34"/>
      <c r="AIQ66" s="34"/>
      <c r="AIR66" s="34"/>
      <c r="AIS66" s="34"/>
      <c r="AIT66" s="34"/>
      <c r="AIU66" s="34"/>
      <c r="AIV66" s="34"/>
      <c r="AIW66" s="34"/>
      <c r="AIX66" s="34"/>
      <c r="AIY66" s="34"/>
      <c r="AIZ66" s="34"/>
      <c r="AJA66" s="34"/>
      <c r="AJB66" s="34"/>
      <c r="AJC66" s="34"/>
      <c r="AJD66" s="34"/>
      <c r="AJE66" s="34"/>
      <c r="AJF66" s="34"/>
      <c r="AJG66" s="34"/>
      <c r="AJH66" s="34"/>
      <c r="AJI66" s="34"/>
      <c r="AJJ66" s="34"/>
      <c r="AJK66" s="34"/>
      <c r="AJL66" s="34"/>
      <c r="AJM66" s="34"/>
      <c r="AJN66" s="34"/>
      <c r="AJO66" s="34"/>
      <c r="AJP66" s="34"/>
      <c r="AJQ66" s="34"/>
      <c r="AJR66" s="34"/>
      <c r="AJS66" s="34"/>
      <c r="AJT66" s="34"/>
      <c r="AJU66" s="34"/>
      <c r="AJV66" s="34"/>
      <c r="AJW66" s="34"/>
      <c r="AJX66" s="34"/>
      <c r="AJY66" s="34"/>
      <c r="AJZ66" s="34"/>
      <c r="AKA66" s="34"/>
      <c r="AKB66" s="34"/>
      <c r="AKC66" s="34"/>
      <c r="AKD66" s="34"/>
      <c r="AKE66" s="34"/>
      <c r="AKF66" s="34"/>
      <c r="AKG66" s="34"/>
      <c r="AKH66" s="34"/>
      <c r="AKI66" s="34"/>
      <c r="AKJ66" s="34"/>
      <c r="AKK66" s="34"/>
      <c r="AKL66" s="34"/>
      <c r="AKM66" s="34"/>
      <c r="AKN66" s="34"/>
      <c r="AKO66" s="34"/>
      <c r="AKP66" s="34"/>
      <c r="AKQ66" s="34"/>
      <c r="AKR66" s="34"/>
      <c r="AKS66" s="34"/>
      <c r="AKT66" s="34"/>
      <c r="AKU66" s="34"/>
      <c r="AKV66" s="34"/>
      <c r="AKW66" s="34"/>
      <c r="AKX66" s="34"/>
      <c r="AKY66" s="34"/>
      <c r="AKZ66" s="34"/>
      <c r="ALA66" s="34"/>
      <c r="ALB66" s="34"/>
      <c r="ALC66" s="34"/>
      <c r="ALD66" s="34"/>
      <c r="ALE66" s="34"/>
      <c r="ALF66" s="34"/>
      <c r="ALG66" s="34"/>
      <c r="ALH66" s="34"/>
      <c r="ALI66" s="34"/>
      <c r="ALJ66" s="34"/>
      <c r="ALK66" s="34"/>
      <c r="ALL66" s="34"/>
      <c r="ALM66" s="34"/>
      <c r="ALN66" s="34"/>
      <c r="ALO66" s="34"/>
      <c r="ALP66" s="34"/>
      <c r="ALQ66" s="34"/>
      <c r="ALR66" s="34"/>
      <c r="ALS66" s="34"/>
      <c r="ALT66" s="34"/>
      <c r="ALU66" s="34"/>
      <c r="ALV66" s="34"/>
      <c r="ALW66" s="34"/>
      <c r="ALX66" s="34"/>
      <c r="ALY66" s="34"/>
      <c r="ALZ66" s="34"/>
      <c r="AMA66" s="34"/>
      <c r="AMB66" s="34"/>
      <c r="AMC66" s="34"/>
      <c r="AMD66" s="34"/>
      <c r="AME66" s="34"/>
      <c r="AMF66" s="34"/>
      <c r="AMG66" s="34"/>
      <c r="AMH66" s="34"/>
      <c r="AMI66" s="34"/>
      <c r="AMJ66" s="34"/>
    </row>
    <row r="67" spans="1:1024" ht="60" x14ac:dyDescent="0.25">
      <c r="A67" s="10">
        <v>48</v>
      </c>
      <c r="B67" s="1" t="s">
        <v>78</v>
      </c>
      <c r="C67" s="68" t="s">
        <v>90</v>
      </c>
      <c r="D67" s="23" t="s">
        <v>79</v>
      </c>
      <c r="E67" s="23" t="s">
        <v>80</v>
      </c>
      <c r="F67" s="29">
        <v>0</v>
      </c>
      <c r="G67" s="29">
        <v>7500</v>
      </c>
      <c r="H67" s="30">
        <v>0</v>
      </c>
      <c r="I67" s="14">
        <v>0</v>
      </c>
      <c r="J67" s="14">
        <v>0</v>
      </c>
    </row>
    <row r="68" spans="1:1024" ht="60" x14ac:dyDescent="0.25">
      <c r="A68" s="10">
        <v>49</v>
      </c>
      <c r="B68" s="1" t="s">
        <v>78</v>
      </c>
      <c r="C68" s="68" t="s">
        <v>142</v>
      </c>
      <c r="D68" s="82" t="s">
        <v>79</v>
      </c>
      <c r="E68" s="23" t="s">
        <v>80</v>
      </c>
      <c r="F68" s="29">
        <v>6842.03</v>
      </c>
      <c r="G68" s="29">
        <v>0</v>
      </c>
      <c r="H68" s="30">
        <v>0</v>
      </c>
      <c r="I68" s="14">
        <v>0</v>
      </c>
      <c r="J68" s="14">
        <v>0</v>
      </c>
    </row>
    <row r="69" spans="1:1024" ht="66" customHeight="1" x14ac:dyDescent="0.25">
      <c r="A69" s="10">
        <v>50</v>
      </c>
      <c r="B69" s="1" t="s">
        <v>78</v>
      </c>
      <c r="C69" s="68" t="s">
        <v>144</v>
      </c>
      <c r="D69" s="82" t="s">
        <v>160</v>
      </c>
      <c r="E69" s="23" t="s">
        <v>143</v>
      </c>
      <c r="F69" s="29">
        <v>349.96</v>
      </c>
      <c r="G69" s="29">
        <v>0</v>
      </c>
      <c r="H69" s="30">
        <v>0</v>
      </c>
      <c r="I69" s="14">
        <v>0</v>
      </c>
      <c r="J69" s="14">
        <v>0</v>
      </c>
    </row>
    <row r="70" spans="1:1024" ht="60" x14ac:dyDescent="0.25">
      <c r="A70" s="10">
        <v>51</v>
      </c>
      <c r="B70" s="1" t="s">
        <v>78</v>
      </c>
      <c r="C70" s="68" t="s">
        <v>145</v>
      </c>
      <c r="D70" s="82" t="s">
        <v>160</v>
      </c>
      <c r="E70" s="23" t="s">
        <v>80</v>
      </c>
      <c r="F70" s="29">
        <v>446.4</v>
      </c>
      <c r="G70" s="29">
        <v>0</v>
      </c>
      <c r="H70" s="30">
        <v>0</v>
      </c>
      <c r="I70" s="14">
        <v>0</v>
      </c>
      <c r="J70" s="14">
        <v>0</v>
      </c>
    </row>
    <row r="71" spans="1:1024" ht="60" x14ac:dyDescent="0.25">
      <c r="A71" s="10">
        <v>52</v>
      </c>
      <c r="B71" s="1" t="s">
        <v>78</v>
      </c>
      <c r="C71" s="68" t="s">
        <v>146</v>
      </c>
      <c r="D71" s="82" t="s">
        <v>160</v>
      </c>
      <c r="E71" s="23" t="s">
        <v>80</v>
      </c>
      <c r="F71" s="29">
        <v>37.67</v>
      </c>
      <c r="G71" s="29">
        <v>0</v>
      </c>
      <c r="H71" s="30">
        <v>0</v>
      </c>
      <c r="I71" s="14">
        <v>0</v>
      </c>
      <c r="J71" s="14">
        <v>0</v>
      </c>
    </row>
    <row r="72" spans="1:1024" ht="60" x14ac:dyDescent="0.25">
      <c r="A72" s="10">
        <v>53</v>
      </c>
      <c r="B72" s="1" t="s">
        <v>78</v>
      </c>
      <c r="C72" s="68" t="s">
        <v>147</v>
      </c>
      <c r="D72" s="82" t="s">
        <v>160</v>
      </c>
      <c r="E72" s="23" t="s">
        <v>80</v>
      </c>
      <c r="F72" s="29">
        <v>223</v>
      </c>
      <c r="G72" s="29">
        <v>0</v>
      </c>
      <c r="H72" s="30">
        <v>0</v>
      </c>
      <c r="I72" s="14">
        <v>0</v>
      </c>
      <c r="J72" s="14">
        <v>0</v>
      </c>
    </row>
    <row r="73" spans="1:1024" ht="60" x14ac:dyDescent="0.25">
      <c r="A73" s="10">
        <v>54</v>
      </c>
      <c r="B73" s="1" t="s">
        <v>78</v>
      </c>
      <c r="C73" s="68" t="s">
        <v>148</v>
      </c>
      <c r="D73" s="82" t="s">
        <v>160</v>
      </c>
      <c r="E73" s="23" t="s">
        <v>80</v>
      </c>
      <c r="F73" s="29">
        <v>77.489999999999995</v>
      </c>
      <c r="G73" s="29">
        <v>0</v>
      </c>
      <c r="H73" s="30">
        <v>0</v>
      </c>
      <c r="I73" s="14">
        <v>0</v>
      </c>
      <c r="J73" s="14">
        <v>0</v>
      </c>
    </row>
    <row r="74" spans="1:1024" ht="75" x14ac:dyDescent="0.25">
      <c r="A74" s="10">
        <v>55</v>
      </c>
      <c r="B74" s="1" t="s">
        <v>78</v>
      </c>
      <c r="C74" s="68" t="s">
        <v>121</v>
      </c>
      <c r="D74" s="82" t="s">
        <v>162</v>
      </c>
      <c r="E74" s="23" t="s">
        <v>120</v>
      </c>
      <c r="F74" s="29">
        <v>0</v>
      </c>
      <c r="G74" s="29">
        <v>5170.67</v>
      </c>
      <c r="H74" s="30">
        <v>0</v>
      </c>
      <c r="I74" s="14">
        <v>0</v>
      </c>
      <c r="J74" s="14">
        <v>0</v>
      </c>
    </row>
    <row r="75" spans="1:1024" ht="48" x14ac:dyDescent="0.25">
      <c r="A75" s="10">
        <v>56</v>
      </c>
      <c r="B75" s="1" t="s">
        <v>78</v>
      </c>
      <c r="C75" s="68" t="s">
        <v>118</v>
      </c>
      <c r="D75" s="82" t="s">
        <v>163</v>
      </c>
      <c r="E75" s="23" t="s">
        <v>119</v>
      </c>
      <c r="F75" s="29">
        <v>0</v>
      </c>
      <c r="G75" s="29">
        <v>1500</v>
      </c>
      <c r="H75" s="30">
        <v>0</v>
      </c>
      <c r="I75" s="14">
        <v>0</v>
      </c>
      <c r="J75" s="14">
        <v>0</v>
      </c>
    </row>
    <row r="76" spans="1:1024" ht="75" x14ac:dyDescent="0.25">
      <c r="A76" s="10">
        <v>57</v>
      </c>
      <c r="B76" s="1" t="s">
        <v>122</v>
      </c>
      <c r="C76" s="68" t="s">
        <v>121</v>
      </c>
      <c r="D76" s="82" t="s">
        <v>162</v>
      </c>
      <c r="E76" s="23" t="s">
        <v>123</v>
      </c>
      <c r="F76" s="29">
        <v>0</v>
      </c>
      <c r="G76" s="29">
        <v>462.65</v>
      </c>
      <c r="H76" s="30">
        <v>0</v>
      </c>
      <c r="I76" s="14">
        <v>0</v>
      </c>
      <c r="J76" s="14">
        <v>0</v>
      </c>
    </row>
    <row r="77" spans="1:1024" ht="48" x14ac:dyDescent="0.25">
      <c r="A77" s="10">
        <v>58</v>
      </c>
      <c r="B77" s="1" t="s">
        <v>91</v>
      </c>
      <c r="C77" s="68" t="s">
        <v>92</v>
      </c>
      <c r="D77" s="23" t="s">
        <v>100</v>
      </c>
      <c r="E77" s="43" t="s">
        <v>97</v>
      </c>
      <c r="F77" s="41">
        <v>480</v>
      </c>
      <c r="G77" s="41">
        <v>550</v>
      </c>
      <c r="H77" s="72">
        <v>600</v>
      </c>
      <c r="I77" s="42">
        <v>600</v>
      </c>
      <c r="J77" s="42">
        <v>600</v>
      </c>
    </row>
    <row r="78" spans="1:1024" ht="85.5" customHeight="1" x14ac:dyDescent="0.25">
      <c r="A78" s="10">
        <v>59</v>
      </c>
      <c r="B78" s="1" t="s">
        <v>91</v>
      </c>
      <c r="C78" s="68" t="s">
        <v>138</v>
      </c>
      <c r="D78" s="82" t="s">
        <v>137</v>
      </c>
      <c r="E78" s="43" t="s">
        <v>136</v>
      </c>
      <c r="F78" s="41">
        <v>0</v>
      </c>
      <c r="G78" s="41">
        <v>200</v>
      </c>
      <c r="H78" s="72">
        <v>0</v>
      </c>
      <c r="I78" s="42">
        <v>0</v>
      </c>
      <c r="J78" s="42">
        <v>0</v>
      </c>
    </row>
    <row r="79" spans="1:1024" ht="54.6" customHeight="1" x14ac:dyDescent="0.25">
      <c r="A79" s="37">
        <v>60</v>
      </c>
      <c r="B79" s="1" t="s">
        <v>93</v>
      </c>
      <c r="C79" s="68" t="s">
        <v>92</v>
      </c>
      <c r="D79" s="23" t="s">
        <v>100</v>
      </c>
      <c r="E79" s="43" t="s">
        <v>98</v>
      </c>
      <c r="F79" s="41">
        <v>77.239999999999995</v>
      </c>
      <c r="G79" s="41">
        <v>150</v>
      </c>
      <c r="H79" s="72">
        <v>200</v>
      </c>
      <c r="I79" s="42">
        <v>200</v>
      </c>
      <c r="J79" s="42">
        <v>200</v>
      </c>
    </row>
    <row r="80" spans="1:1024" ht="60" x14ac:dyDescent="0.25">
      <c r="A80" s="37">
        <v>61</v>
      </c>
      <c r="B80" s="1" t="s">
        <v>94</v>
      </c>
      <c r="C80" s="68" t="s">
        <v>95</v>
      </c>
      <c r="D80" s="23" t="s">
        <v>96</v>
      </c>
      <c r="E80" s="43" t="s">
        <v>99</v>
      </c>
      <c r="F80" s="41">
        <v>240</v>
      </c>
      <c r="G80" s="41">
        <v>0</v>
      </c>
      <c r="H80" s="72">
        <v>0</v>
      </c>
      <c r="I80" s="42">
        <v>0</v>
      </c>
      <c r="J80" s="42">
        <v>0</v>
      </c>
    </row>
    <row r="81" spans="1:16" ht="120" x14ac:dyDescent="0.25">
      <c r="A81" s="37">
        <v>62</v>
      </c>
      <c r="B81" s="1" t="s">
        <v>94</v>
      </c>
      <c r="C81" s="68" t="s">
        <v>101</v>
      </c>
      <c r="D81" s="23" t="s">
        <v>102</v>
      </c>
      <c r="E81" s="23" t="s">
        <v>103</v>
      </c>
      <c r="F81" s="41">
        <v>0</v>
      </c>
      <c r="G81" s="41">
        <v>408.54</v>
      </c>
      <c r="H81" s="72">
        <v>817.08</v>
      </c>
      <c r="I81" s="42">
        <v>0</v>
      </c>
      <c r="J81" s="42">
        <v>0</v>
      </c>
    </row>
    <row r="82" spans="1:16" ht="84" x14ac:dyDescent="0.25">
      <c r="A82" s="37">
        <v>63</v>
      </c>
      <c r="B82" s="1" t="s">
        <v>104</v>
      </c>
      <c r="C82" s="68" t="s">
        <v>105</v>
      </c>
      <c r="D82" s="23" t="s">
        <v>115</v>
      </c>
      <c r="E82" s="43" t="s">
        <v>106</v>
      </c>
      <c r="F82" s="41">
        <v>99.83</v>
      </c>
      <c r="G82" s="41">
        <v>100</v>
      </c>
      <c r="H82" s="72">
        <v>100</v>
      </c>
      <c r="I82" s="42">
        <v>100</v>
      </c>
      <c r="J82" s="42">
        <v>100</v>
      </c>
    </row>
    <row r="83" spans="1:16" ht="84" x14ac:dyDescent="0.25">
      <c r="A83" s="37">
        <v>64</v>
      </c>
      <c r="B83" s="1" t="s">
        <v>104</v>
      </c>
      <c r="C83" s="68" t="s">
        <v>107</v>
      </c>
      <c r="D83" s="23" t="s">
        <v>115</v>
      </c>
      <c r="E83" s="43" t="s">
        <v>106</v>
      </c>
      <c r="F83" s="41">
        <v>1388.3</v>
      </c>
      <c r="G83" s="41">
        <v>1397.1</v>
      </c>
      <c r="H83" s="72">
        <v>1397.1</v>
      </c>
      <c r="I83" s="42">
        <v>1397.1</v>
      </c>
      <c r="J83" s="42">
        <v>1397.1</v>
      </c>
    </row>
    <row r="84" spans="1:16" ht="84" x14ac:dyDescent="0.25">
      <c r="A84" s="37">
        <v>65</v>
      </c>
      <c r="B84" s="1" t="s">
        <v>104</v>
      </c>
      <c r="C84" s="68" t="s">
        <v>108</v>
      </c>
      <c r="D84" s="23" t="s">
        <v>115</v>
      </c>
      <c r="E84" s="43" t="s">
        <v>106</v>
      </c>
      <c r="F84" s="41">
        <v>42.05</v>
      </c>
      <c r="G84" s="41">
        <v>100</v>
      </c>
      <c r="H84" s="72">
        <v>100</v>
      </c>
      <c r="I84" s="42">
        <v>100</v>
      </c>
      <c r="J84" s="42">
        <v>100</v>
      </c>
    </row>
    <row r="85" spans="1:16" ht="64.150000000000006" customHeight="1" x14ac:dyDescent="0.25">
      <c r="A85" s="37">
        <v>66</v>
      </c>
      <c r="B85" s="1" t="s">
        <v>104</v>
      </c>
      <c r="C85" s="68" t="s">
        <v>109</v>
      </c>
      <c r="D85" s="45" t="s">
        <v>116</v>
      </c>
      <c r="E85" s="43" t="s">
        <v>110</v>
      </c>
      <c r="F85" s="41">
        <v>1665.75</v>
      </c>
      <c r="G85" s="41">
        <v>2067.39</v>
      </c>
      <c r="H85" s="73">
        <v>2100</v>
      </c>
      <c r="I85" s="44">
        <v>2100</v>
      </c>
      <c r="J85" s="44">
        <v>2100</v>
      </c>
    </row>
    <row r="86" spans="1:16" ht="70.900000000000006" customHeight="1" x14ac:dyDescent="0.25">
      <c r="A86" s="37">
        <v>67</v>
      </c>
      <c r="B86" s="1" t="s">
        <v>104</v>
      </c>
      <c r="C86" s="68" t="s">
        <v>111</v>
      </c>
      <c r="D86" s="23" t="s">
        <v>114</v>
      </c>
      <c r="E86" s="43" t="s">
        <v>112</v>
      </c>
      <c r="F86" s="41">
        <v>0</v>
      </c>
      <c r="G86" s="41">
        <v>141.06</v>
      </c>
      <c r="H86" s="72">
        <v>0</v>
      </c>
      <c r="I86" s="42">
        <v>0</v>
      </c>
      <c r="J86" s="42">
        <v>0</v>
      </c>
    </row>
    <row r="87" spans="1:16" ht="84" x14ac:dyDescent="0.25">
      <c r="A87" s="37">
        <v>68</v>
      </c>
      <c r="B87" s="1" t="s">
        <v>104</v>
      </c>
      <c r="C87" s="68" t="s">
        <v>113</v>
      </c>
      <c r="D87" s="23" t="s">
        <v>114</v>
      </c>
      <c r="E87" s="43" t="s">
        <v>112</v>
      </c>
      <c r="F87" s="41">
        <v>0</v>
      </c>
      <c r="G87" s="41">
        <v>94.3</v>
      </c>
      <c r="H87" s="72">
        <v>0</v>
      </c>
      <c r="I87" s="42">
        <v>0</v>
      </c>
      <c r="J87" s="42">
        <v>0</v>
      </c>
    </row>
    <row r="88" spans="1:16" x14ac:dyDescent="0.25">
      <c r="A88" s="10"/>
      <c r="B88" s="1"/>
      <c r="C88" s="68"/>
      <c r="D88" s="23"/>
      <c r="E88" s="43"/>
      <c r="F88" s="41"/>
      <c r="G88" s="41"/>
      <c r="H88" s="72"/>
      <c r="I88" s="42"/>
      <c r="J88" s="42"/>
    </row>
    <row r="89" spans="1:16" x14ac:dyDescent="0.25">
      <c r="A89" s="25"/>
      <c r="B89" s="26"/>
      <c r="C89" s="70"/>
      <c r="D89" s="26"/>
      <c r="E89" s="26"/>
      <c r="F89" s="40">
        <f>F90+F91</f>
        <v>44194.100000000006</v>
      </c>
      <c r="G89" s="40">
        <f>G90+G91</f>
        <v>84176.989999999991</v>
      </c>
      <c r="H89" s="40">
        <f>H90+H91</f>
        <v>20342.330000000002</v>
      </c>
      <c r="I89" s="27">
        <f>I90+I91</f>
        <v>7156.83</v>
      </c>
      <c r="J89" s="27">
        <f>J90+J91</f>
        <v>4497.1000000000004</v>
      </c>
    </row>
    <row r="90" spans="1:16" x14ac:dyDescent="0.25">
      <c r="A90" s="4">
        <v>612</v>
      </c>
      <c r="B90" s="26"/>
      <c r="C90" s="70"/>
      <c r="D90" s="26"/>
      <c r="E90" s="26"/>
      <c r="F90" s="86">
        <f>F15+F16+F18+F19+F43+F44+F45+F46+F47+F52+F79+F80+F81+F82+F83+F84+F85+F86+F87+F76+F48+F49+F50+F51+F17</f>
        <v>8668.380000000001</v>
      </c>
      <c r="G90" s="83">
        <f>G15+G16+G18+G19+G43+G44+G45+G46+G47+G52+G53+G79+G80+G81+G82+G83+G84+G85+G86+G87+G76+G48+G49+G50+G51</f>
        <v>38420.009999999995</v>
      </c>
      <c r="H90" s="79">
        <f>H15+H16+H18+H19+H43+H44+H45+H46+H47+H52+H53+H79+H80+H81+H82+H83+H84+H85+H86+H87</f>
        <v>5376.66</v>
      </c>
      <c r="I90" s="79">
        <f>I15+I16+I18+I19+I43+I44+I45+I46+I47+I52+I53+I79+I80+I81+I82+I83+I84+I85+I86+I87</f>
        <v>4559.58</v>
      </c>
      <c r="J90" s="79">
        <f>J15+J16+J18+J19+J43+J44+J45+J46+J47+J52+J53+J79+J80+J81+J82+J83+J84+J85+J86+J87</f>
        <v>3897.1</v>
      </c>
    </row>
    <row r="91" spans="1:16" x14ac:dyDescent="0.25">
      <c r="A91" s="4">
        <v>622</v>
      </c>
      <c r="B91" s="26"/>
      <c r="C91" s="70"/>
      <c r="D91" s="26"/>
      <c r="E91" s="26"/>
      <c r="F91" s="86">
        <f>F20+F21+F22+F23+F24+F25+F26+F27+F28+F29+F30+F31+F32+F33+F34+F35+F39+F41+F42+F54+F57+F58+F59+F60+F67+F77+F75+F74+F36+F61+F62+F63+F64+F55+F78+F56+F68+F73+F72+F71+F70+F69+F65+F66++F37+F38+F40+F53</f>
        <v>35525.72</v>
      </c>
      <c r="G91" s="83">
        <f>G20+G21+G22+G23+G24+G25+G26+G27+G28+G29+G30+G31+G32+G33+G34+G35+G39+G41+G42+G54+G57+G58+G59+G60+G67+G77+G75+G74+G36+G61+G62+G63+G64+G55+G78</f>
        <v>45756.979999999996</v>
      </c>
      <c r="H91" s="79">
        <f>H20+H21+H22+H23+H24+H25+H26+H27+H28+H29+H30+H31+H32+H33+H34+H35+H39+H41+H42+H54+H57+H58+H59+H60+H67+H77</f>
        <v>14965.67</v>
      </c>
      <c r="I91" s="79">
        <f>I20+I21+I22+I23+I24+I25+I26+I27+I28+I29+I30+I31+I32+I33+I34+I35+I39+I41+I42+I54+I57+I58+I59+I60+I67+I77</f>
        <v>2597.25</v>
      </c>
      <c r="J91" s="79">
        <f>J20+J21+J22+J23+J24+J25+J26+J27+J28+J29+J30+J31+J32+J33+J34+J35+J39+J41+J42+J54+J57+J58+J59+J60+J67+J77</f>
        <v>600</v>
      </c>
    </row>
    <row r="92" spans="1:16" ht="29.25" hidden="1" customHeight="1" x14ac:dyDescent="0.25">
      <c r="A92" s="4"/>
      <c r="B92" s="4"/>
      <c r="C92" s="61"/>
      <c r="D92" s="4"/>
      <c r="E92" s="4"/>
      <c r="F92" s="84"/>
      <c r="G92" s="85"/>
      <c r="H92" s="35"/>
      <c r="I92" s="4"/>
      <c r="J92" s="4"/>
      <c r="K92" s="4"/>
      <c r="L92" s="4"/>
      <c r="M92" s="4"/>
      <c r="N92" s="5"/>
      <c r="O92" s="4"/>
      <c r="P92" s="4"/>
    </row>
    <row r="93" spans="1:16" hidden="1" x14ac:dyDescent="0.25">
      <c r="B93" s="4"/>
      <c r="C93" s="61"/>
      <c r="D93" s="4"/>
      <c r="E93" s="4"/>
      <c r="F93" s="35">
        <v>8668.41</v>
      </c>
      <c r="G93" s="35"/>
      <c r="H93" s="4"/>
      <c r="I93" s="4"/>
      <c r="J93" s="4"/>
      <c r="K93" s="4"/>
      <c r="L93" s="4"/>
      <c r="M93" s="4"/>
      <c r="N93" s="5"/>
      <c r="O93" s="4"/>
      <c r="P93" s="4"/>
    </row>
    <row r="94" spans="1:16" hidden="1" x14ac:dyDescent="0.25">
      <c r="F94" s="34">
        <v>35525.71</v>
      </c>
      <c r="G94" s="85"/>
      <c r="H94" s="74"/>
    </row>
    <row r="95" spans="1:16" ht="29.25" hidden="1" customHeight="1" x14ac:dyDescent="0.25">
      <c r="G95" s="85"/>
      <c r="H95" s="74"/>
    </row>
    <row r="96" spans="1:16" x14ac:dyDescent="0.25">
      <c r="G96" s="85"/>
      <c r="H96" s="74"/>
    </row>
    <row r="97" spans="7:8" x14ac:dyDescent="0.25">
      <c r="G97" s="85"/>
      <c r="H97" s="74"/>
    </row>
    <row r="98" spans="7:8" x14ac:dyDescent="0.25">
      <c r="G98" s="85"/>
      <c r="H98" s="74"/>
    </row>
    <row r="99" spans="7:8" x14ac:dyDescent="0.25">
      <c r="G99" s="85"/>
      <c r="H99" s="74"/>
    </row>
    <row r="100" spans="7:8" x14ac:dyDescent="0.25">
      <c r="G100" s="85"/>
      <c r="H100" s="74"/>
    </row>
    <row r="101" spans="7:8" x14ac:dyDescent="0.25">
      <c r="G101" s="35"/>
      <c r="H101" s="74"/>
    </row>
    <row r="102" spans="7:8" x14ac:dyDescent="0.25">
      <c r="G102" s="35"/>
      <c r="H102" s="74"/>
    </row>
    <row r="103" spans="7:8" x14ac:dyDescent="0.25">
      <c r="G103" s="35"/>
      <c r="H103" s="74"/>
    </row>
    <row r="104" spans="7:8" x14ac:dyDescent="0.25">
      <c r="G104" s="71"/>
      <c r="H104" s="74"/>
    </row>
    <row r="105" spans="7:8" x14ac:dyDescent="0.25">
      <c r="G105" s="71"/>
    </row>
    <row r="106" spans="7:8" x14ac:dyDescent="0.25">
      <c r="G106" s="71"/>
    </row>
    <row r="107" spans="7:8" x14ac:dyDescent="0.25">
      <c r="G107" s="71"/>
    </row>
    <row r="108" spans="7:8" x14ac:dyDescent="0.25">
      <c r="G108" s="71"/>
    </row>
    <row r="109" spans="7:8" x14ac:dyDescent="0.25">
      <c r="G109" s="71"/>
    </row>
    <row r="110" spans="7:8" x14ac:dyDescent="0.25">
      <c r="G110" s="71"/>
    </row>
    <row r="111" spans="7:8" x14ac:dyDescent="0.25">
      <c r="G111" s="71"/>
    </row>
    <row r="112" spans="7:8" x14ac:dyDescent="0.25">
      <c r="G112" s="71"/>
    </row>
    <row r="113" spans="7:7" x14ac:dyDescent="0.25">
      <c r="G113" s="71"/>
    </row>
  </sheetData>
  <autoFilter ref="A14:AMJ87" xr:uid="{00000000-0009-0000-0000-000000000000}"/>
  <mergeCells count="24">
    <mergeCell ref="A37:A39"/>
    <mergeCell ref="B37:B39"/>
    <mergeCell ref="C37:C39"/>
    <mergeCell ref="D37:D39"/>
    <mergeCell ref="B48:B50"/>
    <mergeCell ref="A48:A50"/>
    <mergeCell ref="C48:C50"/>
    <mergeCell ref="D48:D50"/>
    <mergeCell ref="B41:B42"/>
    <mergeCell ref="C41:C42"/>
    <mergeCell ref="D41:D42"/>
    <mergeCell ref="B43:B45"/>
    <mergeCell ref="C43:C45"/>
    <mergeCell ref="D43:D45"/>
    <mergeCell ref="I2:J2"/>
    <mergeCell ref="P2:Q2"/>
    <mergeCell ref="I3:J3"/>
    <mergeCell ref="I4:J4"/>
    <mergeCell ref="P4:Q4"/>
    <mergeCell ref="A20:A22"/>
    <mergeCell ref="P5:Q5"/>
    <mergeCell ref="B20:B22"/>
    <mergeCell ref="C20:C22"/>
    <mergeCell ref="D20:D22"/>
  </mergeCells>
  <pageMargins left="0.23622047244094491" right="0.23622047244094491" top="0.74803149606299213" bottom="0.74803149606299213" header="0.51181102362204722" footer="0.51181102362204722"/>
  <pageSetup paperSize="9" scale="56" firstPageNumber="0" fitToHeight="66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="F31" sqref="F31"/>
    </sheetView>
  </sheetViews>
  <sheetFormatPr defaultColWidth="8.570312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537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форма</vt:lpstr>
      <vt:lpstr>Лист1</vt:lpstr>
      <vt:lpstr>форма!Область_печати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ShatohinaLA</dc:creator>
  <cp:lastModifiedBy>IBB3</cp:lastModifiedBy>
  <cp:revision>9</cp:revision>
  <cp:lastPrinted>2024-10-30T15:22:20Z</cp:lastPrinted>
  <dcterms:created xsi:type="dcterms:W3CDTF">2017-11-07T07:48:21Z</dcterms:created>
  <dcterms:modified xsi:type="dcterms:W3CDTF">2024-10-30T15:26:03Z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