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homovaVA\Desktop\"/>
    </mc:Choice>
  </mc:AlternateContent>
  <xr:revisionPtr revIDLastSave="0" documentId="13_ncr:1_{69B92A05-4EF1-4797-8F08-8CD9B7B5FD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Rows">Sheet1!#REF!</definedName>
    <definedName name="Rows_Children_Children_Children_Children_Children_tpl" localSheetId="0">Sheet1!#REF!</definedName>
    <definedName name="Rows_Children_Children_Children_Children_Children_Values_tpl" localSheetId="0">Sheet1!#REF!</definedName>
    <definedName name="Rows_Children_Children_Children_Children_tpl" localSheetId="0">Sheet1!#REF!</definedName>
    <definedName name="Rows_Children_Children_Children_Children_Values_tpl" localSheetId="0">Sheet1!#REF!</definedName>
    <definedName name="Rows_Children_Children_Children_tpl" localSheetId="0">Sheet1!#REF!</definedName>
    <definedName name="Rows_Children_Children_Children_Values_tpl" localSheetId="0">Sheet1!#REF!</definedName>
    <definedName name="Rows_Children_Children_tpl" localSheetId="0">Sheet1!#REF!</definedName>
    <definedName name="Rows_Children_Children_Values_tpl" localSheetId="0">Sheet1!#REF!</definedName>
    <definedName name="Rows_Children_tpl" localSheetId="0">Sheet1!#REF!</definedName>
    <definedName name="Rows_Children_Values_tpl" localSheetId="0">Sheet1!#REF!</definedName>
    <definedName name="Rows_tpl" localSheetId="0">Sheet1!#REF!</definedName>
    <definedName name="Rows_Values_tpl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0" i="1" l="1"/>
  <c r="E270" i="1"/>
  <c r="B268" i="1"/>
  <c r="B267" i="1"/>
  <c r="E268" i="1"/>
  <c r="E267" i="1"/>
  <c r="B256" i="1"/>
  <c r="B255" i="1"/>
  <c r="E256" i="1"/>
  <c r="E255" i="1"/>
  <c r="B251" i="1"/>
  <c r="B250" i="1"/>
  <c r="B249" i="1"/>
  <c r="B248" i="1"/>
  <c r="E251" i="1"/>
  <c r="H251" i="1" s="1"/>
  <c r="E250" i="1"/>
  <c r="E249" i="1"/>
  <c r="H249" i="1" s="1"/>
  <c r="E248" i="1"/>
  <c r="E233" i="1"/>
  <c r="E232" i="1"/>
  <c r="E231" i="1"/>
  <c r="B233" i="1"/>
  <c r="B232" i="1"/>
  <c r="B231" i="1"/>
  <c r="B226" i="1"/>
  <c r="B225" i="1"/>
  <c r="B224" i="1"/>
  <c r="B223" i="1"/>
  <c r="B222" i="1"/>
  <c r="E226" i="1"/>
  <c r="E225" i="1"/>
  <c r="E224" i="1"/>
  <c r="E223" i="1"/>
  <c r="E222" i="1"/>
  <c r="E210" i="1"/>
  <c r="E209" i="1"/>
  <c r="E208" i="1"/>
  <c r="E207" i="1"/>
  <c r="E182" i="1"/>
  <c r="E181" i="1"/>
  <c r="E180" i="1"/>
  <c r="E179" i="1"/>
  <c r="B210" i="1"/>
  <c r="B209" i="1"/>
  <c r="B208" i="1"/>
  <c r="B207" i="1"/>
  <c r="B182" i="1"/>
  <c r="B181" i="1"/>
  <c r="H181" i="1" s="1"/>
  <c r="B180" i="1"/>
  <c r="B179" i="1"/>
  <c r="E164" i="1"/>
  <c r="E163" i="1"/>
  <c r="E162" i="1"/>
  <c r="E161" i="1"/>
  <c r="E160" i="1"/>
  <c r="E159" i="1"/>
  <c r="B164" i="1"/>
  <c r="B163" i="1"/>
  <c r="B162" i="1"/>
  <c r="B161" i="1"/>
  <c r="B160" i="1"/>
  <c r="B159" i="1"/>
  <c r="H210" i="1"/>
  <c r="B140" i="1"/>
  <c r="B139" i="1"/>
  <c r="B138" i="1"/>
  <c r="B137" i="1"/>
  <c r="E140" i="1"/>
  <c r="E139" i="1"/>
  <c r="H139" i="1" s="1"/>
  <c r="E138" i="1"/>
  <c r="E137" i="1"/>
  <c r="B133" i="1"/>
  <c r="B132" i="1"/>
  <c r="B131" i="1"/>
  <c r="B130" i="1"/>
  <c r="B129" i="1"/>
  <c r="B128" i="1"/>
  <c r="E133" i="1"/>
  <c r="E132" i="1"/>
  <c r="E131" i="1"/>
  <c r="E130" i="1"/>
  <c r="E129" i="1"/>
  <c r="E128" i="1"/>
  <c r="B114" i="1"/>
  <c r="B113" i="1"/>
  <c r="E114" i="1"/>
  <c r="E113" i="1"/>
  <c r="B109" i="1"/>
  <c r="B108" i="1"/>
  <c r="E109" i="1"/>
  <c r="E108" i="1"/>
  <c r="B104" i="1"/>
  <c r="B103" i="1"/>
  <c r="E104" i="1"/>
  <c r="E103" i="1"/>
  <c r="B93" i="1"/>
  <c r="B92" i="1"/>
  <c r="B91" i="1"/>
  <c r="B90" i="1"/>
  <c r="B89" i="1"/>
  <c r="B88" i="1"/>
  <c r="E93" i="1"/>
  <c r="E92" i="1"/>
  <c r="E91" i="1"/>
  <c r="E90" i="1"/>
  <c r="E89" i="1"/>
  <c r="E88" i="1"/>
  <c r="E52" i="1"/>
  <c r="E51" i="1"/>
  <c r="E50" i="1"/>
  <c r="B52" i="1"/>
  <c r="B51" i="1"/>
  <c r="B50" i="1"/>
  <c r="B32" i="1"/>
  <c r="E30" i="1"/>
  <c r="E28" i="1"/>
  <c r="E27" i="1"/>
  <c r="E34" i="1"/>
  <c r="E33" i="1"/>
  <c r="E32" i="1"/>
  <c r="E31" i="1"/>
  <c r="E29" i="1"/>
  <c r="B34" i="1"/>
  <c r="B28" i="1"/>
  <c r="B29" i="1"/>
  <c r="B30" i="1"/>
  <c r="B31" i="1"/>
  <c r="B33" i="1"/>
  <c r="B27" i="1"/>
  <c r="E11" i="1"/>
  <c r="B11" i="1"/>
  <c r="E10" i="1"/>
  <c r="B10" i="1"/>
  <c r="H226" i="1" l="1"/>
  <c r="H270" i="1"/>
  <c r="H89" i="1"/>
  <c r="H93" i="1"/>
  <c r="H114" i="1"/>
  <c r="H163" i="1"/>
  <c r="H29" i="1"/>
  <c r="H225" i="1"/>
  <c r="H11" i="1"/>
  <c r="H224" i="1"/>
  <c r="H32" i="1"/>
  <c r="H28" i="1"/>
  <c r="H34" i="1"/>
  <c r="H30" i="1"/>
  <c r="H162" i="1"/>
  <c r="H208" i="1"/>
  <c r="H88" i="1"/>
  <c r="H92" i="1"/>
  <c r="H113" i="1"/>
  <c r="H31" i="1"/>
  <c r="H27" i="1"/>
  <c r="H50" i="1"/>
  <c r="H91" i="1"/>
  <c r="H131" i="1"/>
  <c r="H223" i="1"/>
  <c r="H222" i="1"/>
  <c r="H233" i="1"/>
  <c r="H128" i="1"/>
  <c r="H132" i="1"/>
  <c r="H130" i="1"/>
  <c r="H137" i="1"/>
  <c r="H207" i="1"/>
  <c r="H248" i="1"/>
  <c r="H138" i="1"/>
  <c r="H267" i="1"/>
  <c r="H268" i="1"/>
  <c r="H256" i="1"/>
  <c r="H250" i="1"/>
  <c r="H232" i="1"/>
  <c r="H160" i="1"/>
  <c r="H164" i="1"/>
  <c r="H161" i="1"/>
  <c r="H129" i="1"/>
  <c r="H133" i="1"/>
  <c r="H109" i="1"/>
  <c r="H103" i="1"/>
  <c r="H104" i="1"/>
  <c r="H52" i="1"/>
  <c r="H51" i="1"/>
</calcChain>
</file>

<file path=xl/sharedStrings.xml><?xml version="1.0" encoding="utf-8"?>
<sst xmlns="http://schemas.openxmlformats.org/spreadsheetml/2006/main" count="1188" uniqueCount="557">
  <si>
    <t>Городской округ Долгопрудный</t>
  </si>
  <si>
    <t>0,00</t>
  </si>
  <si>
    <t>Средства бюджета Московской области</t>
  </si>
  <si>
    <t>100,00</t>
  </si>
  <si>
    <t>838,46</t>
  </si>
  <si>
    <t>210,56</t>
  </si>
  <si>
    <t>256,24</t>
  </si>
  <si>
    <t>109,36</t>
  </si>
  <si>
    <t>114,00</t>
  </si>
  <si>
    <t>29,68</t>
  </si>
  <si>
    <t>36,16</t>
  </si>
  <si>
    <t>461,00</t>
  </si>
  <si>
    <t>383,57</t>
  </si>
  <si>
    <t>77,88</t>
  </si>
  <si>
    <t>112,49</t>
  </si>
  <si>
    <t>91,17</t>
  </si>
  <si>
    <t>350,00</t>
  </si>
  <si>
    <t>0,47</t>
  </si>
  <si>
    <t>866,00</t>
  </si>
  <si>
    <t>240,00</t>
  </si>
  <si>
    <t>658,00</t>
  </si>
  <si>
    <t>866,50</t>
  </si>
  <si>
    <t>160,00</t>
  </si>
  <si>
    <t>581,00</t>
  </si>
  <si>
    <t>112,00</t>
  </si>
  <si>
    <t>89,06</t>
  </si>
  <si>
    <t>90,66</t>
  </si>
  <si>
    <t>4,40</t>
  </si>
  <si>
    <t>578,88</t>
  </si>
  <si>
    <t>оценивается по итогам года</t>
  </si>
  <si>
    <t>40,22</t>
  </si>
  <si>
    <t>338,68</t>
  </si>
  <si>
    <t>205,00</t>
  </si>
  <si>
    <t>697,00</t>
  </si>
  <si>
    <t>798,00</t>
  </si>
  <si>
    <t>нет</t>
  </si>
  <si>
    <t>Оценка результатов реализации программ за 2023 год</t>
  </si>
  <si>
    <t>за отчётный период: 2023 год</t>
  </si>
  <si>
    <t>Наименование муниципальной программы / подпрограммы</t>
  </si>
  <si>
    <t>Планируемый объем финансирования для подпрограммы (тыс.руб.)</t>
  </si>
  <si>
    <t>Фактический объем финансирования для подпрограммы (тыс.руб.)</t>
  </si>
  <si>
    <t>Показатели, характеризующие достижение цели</t>
  </si>
  <si>
    <t>Единица измерения</t>
  </si>
  <si>
    <t>Базовое значение показателя (на начало реализации Программы)</t>
  </si>
  <si>
    <t>Планируемое значение показателя</t>
  </si>
  <si>
    <t>Достигнутое значение показателя</t>
  </si>
  <si>
    <t>Всего</t>
  </si>
  <si>
    <t>Средства местного бюджета (городского округа)</t>
  </si>
  <si>
    <t>% исполнения</t>
  </si>
  <si>
    <t>1</t>
  </si>
  <si>
    <t>2</t>
  </si>
  <si>
    <t>3</t>
  </si>
  <si>
    <t>4</t>
  </si>
  <si>
    <t>5</t>
  </si>
  <si>
    <t>6</t>
  </si>
  <si>
    <t>7</t>
  </si>
  <si>
    <t>01. Здравоохранение</t>
  </si>
  <si>
    <t>Процент</t>
  </si>
  <si>
    <t>100</t>
  </si>
  <si>
    <t>Жилье – медикам, нуждающихся в обеспечении жильем</t>
  </si>
  <si>
    <t>Финансовое обеспечение системы организации медицинской помощи</t>
  </si>
  <si>
    <t xml:space="preserve">Профилактика заболеваний и формирование здорового образа жизни. Развитие первичной медико-санитарной помощи  </t>
  </si>
  <si>
    <t>02. Культура</t>
  </si>
  <si>
    <t xml:space="preserve"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 </t>
  </si>
  <si>
    <t>0</t>
  </si>
  <si>
    <t>6095,1</t>
  </si>
  <si>
    <t xml:space="preserve">Развитие музейного дела  </t>
  </si>
  <si>
    <t xml:space="preserve">Развитие библиотечного дела  </t>
  </si>
  <si>
    <t xml:space="preserve">Развитие профессионального искусства, гастрольно-концертной и культурно-досуговой деятельности, кинематографии  </t>
  </si>
  <si>
    <t xml:space="preserve">Укрепление материально-технической базы муниципальных учреждений культуры  </t>
  </si>
  <si>
    <t xml:space="preserve">Развитие образования в сфере культуры  </t>
  </si>
  <si>
    <t xml:space="preserve">Развитие туризма  </t>
  </si>
  <si>
    <t xml:space="preserve">Обеспечивающая подпрограмма  </t>
  </si>
  <si>
    <t>03. Образование</t>
  </si>
  <si>
    <t xml:space="preserve">Общее образование  </t>
  </si>
  <si>
    <t xml:space="preserve">Дополнительное образование, воспитание и психолого-социальное сопровождение детей  </t>
  </si>
  <si>
    <t>04. Социальная защита населения</t>
  </si>
  <si>
    <t xml:space="preserve">Социальная поддержка граждан  </t>
  </si>
  <si>
    <t xml:space="preserve">Развитие системы отдыха и оздоровления детей  </t>
  </si>
  <si>
    <t xml:space="preserve">Содействие занятости населения , развитие трудовых ресурсов и охраны труда  </t>
  </si>
  <si>
    <t xml:space="preserve">Развитие и поддержка социально ориентированных некоммерческих организаций  </t>
  </si>
  <si>
    <t>350</t>
  </si>
  <si>
    <t xml:space="preserve">Обеспечение доступности для инвалидов и маломобильных групп населения объектов инфраструктуры и услуг  </t>
  </si>
  <si>
    <t>05. Спорт</t>
  </si>
  <si>
    <t xml:space="preserve">Развитие физической культуры и спорта  </t>
  </si>
  <si>
    <t xml:space="preserve">Подготовка спортивного резерва  </t>
  </si>
  <si>
    <t>06. Развитие сельского  хозяйства</t>
  </si>
  <si>
    <t>Вовлечение в оборот земель сельскохозяйственного назначения и развитие мелиорации</t>
  </si>
  <si>
    <t>Обеспечение эпизоотического и ветеринарно-санитарного благополучия и развитие государственной ветеринарной службы</t>
  </si>
  <si>
    <t>07. Экология и окружающая среда</t>
  </si>
  <si>
    <t xml:space="preserve">Охрана окружающей среды  </t>
  </si>
  <si>
    <t xml:space="preserve">Ликвидация накопленного вреда окружающей среде  </t>
  </si>
  <si>
    <t>08. Безопасность и обеспечение безопасности  жизнедеятельности населения</t>
  </si>
  <si>
    <t xml:space="preserve">Профилактика преступлений и иных правонарушений  </t>
  </si>
  <si>
    <t xml:space="preserve">Обеспечение мероприятий по защите населения и территорий от чрезвычайных ситуаций на территории муниципального образования Московской области  </t>
  </si>
  <si>
    <t xml:space="preserve">Обеспечение мероприятий гражданской обороны на территории муниципального образования Московской области  </t>
  </si>
  <si>
    <t xml:space="preserve">Обеспечение пожарной безопасности на территории муниципального образования Московской области  </t>
  </si>
  <si>
    <t>660</t>
  </si>
  <si>
    <t xml:space="preserve">Обеспечение безопасности населения на водных объектах, расположенных на территории муниципального образования Московской области  </t>
  </si>
  <si>
    <t>09. Жилище</t>
  </si>
  <si>
    <t xml:space="preserve">Создание условий для  жилищного строительства  </t>
  </si>
  <si>
    <t>249</t>
  </si>
  <si>
    <t xml:space="preserve">Обеспечение жильем молодых семей  </t>
  </si>
  <si>
    <t xml:space="preserve">Обеспечение жильем детей-сирот и детей, оставшихся без попечения родителей, лиц из числа детей-сирот и детей, оставшихся без попечения родителей  </t>
  </si>
  <si>
    <t xml:space="preserve">Обеспечение жильем отдельных категорий граждан за счет средств федерального бюджета  </t>
  </si>
  <si>
    <t>10. Развитие инженерной инфраструктуры, энергоэффективности и отрасли обращения с отдохами</t>
  </si>
  <si>
    <t xml:space="preserve">Чистая вода  </t>
  </si>
  <si>
    <t xml:space="preserve">Системы водоотведения  </t>
  </si>
  <si>
    <t xml:space="preserve">Объекты теплоснабжения, инженерные коммуникации  </t>
  </si>
  <si>
    <t xml:space="preserve">Энергосбережение и повышение энергетической эффективности  </t>
  </si>
  <si>
    <t xml:space="preserve">Развитие газификации, топливозаправочного комплекса и электроэнергетики </t>
  </si>
  <si>
    <t xml:space="preserve">Реализация полномочий в сфере жилищно-коммунального хозяйства </t>
  </si>
  <si>
    <t>11. Предпринимательство</t>
  </si>
  <si>
    <t xml:space="preserve">Инвестиции  </t>
  </si>
  <si>
    <t xml:space="preserve">Развитие конкуренции  </t>
  </si>
  <si>
    <t>Развитие малого и среднего предпринимательства</t>
  </si>
  <si>
    <t xml:space="preserve">Развитие потребительского рынка и услуг на территории муниципального образования Московской области  </t>
  </si>
  <si>
    <t>12. Управление имуществом и муниципальными финансами</t>
  </si>
  <si>
    <t xml:space="preserve">Эффективное управление имущественным комплексом  </t>
  </si>
  <si>
    <t xml:space="preserve">Управление муниципальным долгом  </t>
  </si>
  <si>
    <t xml:space="preserve">Управление муниципальными финансами  </t>
  </si>
  <si>
    <t>13. 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</si>
  <si>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  </t>
  </si>
  <si>
    <t xml:space="preserve">Мир и согласие. Новые возможности  </t>
  </si>
  <si>
    <t xml:space="preserve">Эффективное местное самоуправление  </t>
  </si>
  <si>
    <t xml:space="preserve">Молодежь Подмосковья  </t>
  </si>
  <si>
    <t>14. Развитие и функционирование дорожно-транспортного комплекса</t>
  </si>
  <si>
    <t xml:space="preserve">Пассажирский транспорт общего пользования  </t>
  </si>
  <si>
    <t xml:space="preserve">Дороги Подмосковья  </t>
  </si>
  <si>
    <t>15. Цифровое муниципальное образование</t>
  </si>
  <si>
    <t xml:space="preserve"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  </t>
  </si>
  <si>
    <t xml:space="preserve">Развитие информационной и технологической инфраструктуры экосистемы цифровой экономики муниципального образования Московской области  </t>
  </si>
  <si>
    <t xml:space="preserve">Развитие архивного дела  </t>
  </si>
  <si>
    <t>16. Архитектура и градостроительство</t>
  </si>
  <si>
    <t xml:space="preserve">Разработка Генерального плана развития городского округа  </t>
  </si>
  <si>
    <t xml:space="preserve">Реализация политики пространственного развития городского округа  </t>
  </si>
  <si>
    <t>17. Формирование современной комфортной городской среды</t>
  </si>
  <si>
    <t xml:space="preserve">Комфортная городская среда  </t>
  </si>
  <si>
    <t xml:space="preserve">Создание условий для обеспечения комфортного проживания жителей, в том числе в многоквартирных домах на территории Московской области  </t>
  </si>
  <si>
    <t>18. Строительство и капитальный ремонт объектов социальной инфраструктуры</t>
  </si>
  <si>
    <t xml:space="preserve">Строительство (реконструкция) объектов образования  </t>
  </si>
  <si>
    <t>6094,1</t>
  </si>
  <si>
    <t>12076,17</t>
  </si>
  <si>
    <t>1638,35</t>
  </si>
  <si>
    <t>26653,51</t>
  </si>
  <si>
    <t>5757,93</t>
  </si>
  <si>
    <t>118724,13</t>
  </si>
  <si>
    <t>71717,44</t>
  </si>
  <si>
    <t>36711,36</t>
  </si>
  <si>
    <t>-</t>
  </si>
  <si>
    <t>16981,74</t>
  </si>
  <si>
    <t>6243</t>
  </si>
  <si>
    <t>5667,46</t>
  </si>
  <si>
    <t>863,47</t>
  </si>
  <si>
    <t>68837,15</t>
  </si>
  <si>
    <t>240</t>
  </si>
  <si>
    <t>44320,60</t>
  </si>
  <si>
    <t>1626,20</t>
  </si>
  <si>
    <t>98</t>
  </si>
  <si>
    <t>8885,86</t>
  </si>
  <si>
    <t>657,19</t>
  </si>
  <si>
    <t>25188,67</t>
  </si>
  <si>
    <t>582,04</t>
  </si>
  <si>
    <t>2184,01</t>
  </si>
  <si>
    <t>631,71</t>
  </si>
  <si>
    <t>3698,01</t>
  </si>
  <si>
    <t>163,65</t>
  </si>
  <si>
    <t>6342,72</t>
  </si>
  <si>
    <t>7349,25</t>
  </si>
  <si>
    <t>26951,32</t>
  </si>
  <si>
    <t>1181,67</t>
  </si>
  <si>
    <t>11245,5</t>
  </si>
  <si>
    <t>255992,27</t>
  </si>
  <si>
    <t>161290,67</t>
  </si>
  <si>
    <t>2450</t>
  </si>
  <si>
    <t>124,56</t>
  </si>
  <si>
    <t>547,19</t>
  </si>
  <si>
    <t>6472,5</t>
  </si>
  <si>
    <t>1895,54</t>
  </si>
  <si>
    <t>59755,82</t>
  </si>
  <si>
    <t>589713,86</t>
  </si>
  <si>
    <t>33620,18</t>
  </si>
  <si>
    <t>11082,26</t>
  </si>
  <si>
    <t>24446,57</t>
  </si>
  <si>
    <t>160412,35</t>
  </si>
  <si>
    <t>7437,93</t>
  </si>
  <si>
    <t>106186,0</t>
  </si>
  <si>
    <t>2037,26</t>
  </si>
  <si>
    <t>640,92</t>
  </si>
  <si>
    <t>780</t>
  </si>
  <si>
    <t>247851,22</t>
  </si>
  <si>
    <t>113405,53</t>
  </si>
  <si>
    <t>13026,32</t>
  </si>
  <si>
    <t>29944,40</t>
  </si>
  <si>
    <t>647097,92</t>
  </si>
  <si>
    <t>72459,42</t>
  </si>
  <si>
    <t>2023 Диспансеризация определенных групп взрослого населения Московской области</t>
  </si>
  <si>
    <t>101,44</t>
  </si>
  <si>
    <t>Цифровизация музейных фондов</t>
  </si>
  <si>
    <t>Единица</t>
  </si>
  <si>
    <t>323</t>
  </si>
  <si>
    <t>250</t>
  </si>
  <si>
    <t>197</t>
  </si>
  <si>
    <t>Обеспечение роста числа пользователей муниципальных библиотек Московской области</t>
  </si>
  <si>
    <t>Человек</t>
  </si>
  <si>
    <t>156543</t>
  </si>
  <si>
    <t>164371</t>
  </si>
  <si>
    <t>101630</t>
  </si>
  <si>
    <t>Количество посещений организаций культуры по отношению к уровню 2017 года (в части посещений библиотек)</t>
  </si>
  <si>
    <t>117,45</t>
  </si>
  <si>
    <t>136,9</t>
  </si>
  <si>
    <t>Уровень численности участников культурно-досуговых мероприятий</t>
  </si>
  <si>
    <t>Процент по отношению к базовому году</t>
  </si>
  <si>
    <t>103,0</t>
  </si>
  <si>
    <t>104,0</t>
  </si>
  <si>
    <t>47,8</t>
  </si>
  <si>
    <t xml:space="preserve">Число посещений культурных мероприятий </t>
  </si>
  <si>
    <t>Тысяча единиц</t>
  </si>
  <si>
    <t>652,595</t>
  </si>
  <si>
    <t>659,121</t>
  </si>
  <si>
    <t>141</t>
  </si>
  <si>
    <t>Количество граждан, принимающих участие в добровольческой деятельности</t>
  </si>
  <si>
    <t>47</t>
  </si>
  <si>
    <t>63</t>
  </si>
  <si>
    <t>12</t>
  </si>
  <si>
    <t>Доля приоритетных объектов, доступных для инвалидов и других маломобильных групп населения в сфере культуры и дополнительного образования сферы культуры, в общем количестве приоритетных объектов в сфере культуры и дополнительного образования сферы культуры в Московской области</t>
  </si>
  <si>
    <t>Доля детей, осваивающих дополнительные предпрофессиональные программы в области искусств за счет бюджетных средств от общего количества обучающихся в детских школах искусств за счет бюджетных средств</t>
  </si>
  <si>
    <t>43</t>
  </si>
  <si>
    <t>46</t>
  </si>
  <si>
    <t>25,5</t>
  </si>
  <si>
    <t>Доля детей в возрасте от 5 до 18 лет, охваченных дополнительным образованием сферы культуры</t>
  </si>
  <si>
    <t>9</t>
  </si>
  <si>
    <t>9,1</t>
  </si>
  <si>
    <t>Количество оснащенных образовательных организаций в сфере культуры (детские школы искусств по видам искусств и училищ) музыкальными инструментами</t>
  </si>
  <si>
    <t>Увеличение туристского и экскурсионного потока в Московскую область</t>
  </si>
  <si>
    <t>Миллион человек</t>
  </si>
  <si>
    <t>0,00433</t>
  </si>
  <si>
    <t>0,00455</t>
  </si>
  <si>
    <t>0,000618</t>
  </si>
  <si>
    <t>Численность лиц, размещенных в коллективных средствах размещения</t>
  </si>
  <si>
    <t>Тысяча человек</t>
  </si>
  <si>
    <t>8,64</t>
  </si>
  <si>
    <t>9,68</t>
  </si>
  <si>
    <t>2,42</t>
  </si>
  <si>
    <t>Увеличение доли объектов культурного наследия, находящихся в собственности муниципального образования, по которым проведены работы по сохранению, в общем количестве объектов культурного наследия, находящихся в собственности муниципальных образований, нуждающихся в указанных работах</t>
  </si>
  <si>
    <t>Количество объектов культурного наследия, находящихся в собственности муниципальных образований, по которым в текущем году разработана проектная документация</t>
  </si>
  <si>
    <t>2023 Доступность дошкольного образования для детей в возрасте от трех до семи лет</t>
  </si>
  <si>
    <t>2023 Доступность дошкольного образования для детей в возрасте до 3-х лет</t>
  </si>
  <si>
    <t>2023 Отношение средней заработной платы педагогических работников дошкольных образовательных организаций к средней заработной плате в общеобразовательных организациях в Московской области</t>
  </si>
  <si>
    <t>116,7</t>
  </si>
  <si>
    <t>114,2</t>
  </si>
  <si>
    <t>2023 Созданы дополнительные места в субъектах Российской Федерации для детей в возрасте от 1,5 до 3 лет любой направленности в организациях, осуществляющих образовательную деятельность (за исключением государственных и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</si>
  <si>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Место</t>
  </si>
  <si>
    <t>45</t>
  </si>
  <si>
    <t>15</t>
  </si>
  <si>
    <t>2023 Отношение средней заработной платы педагогических работников общеобразовательных организаций общего образования к среднемесячному доходу от трудовой деятельности</t>
  </si>
  <si>
    <t>119,2</t>
  </si>
  <si>
    <t>137,27</t>
  </si>
  <si>
    <t>2023 Доля выпускников текущего года, набравших 250 баллов и более по 3 предметам, к общему количеству выпускников текущего года, сдававших ЕГЭ по 3 и более предметам</t>
  </si>
  <si>
    <t>22,04</t>
  </si>
  <si>
    <t>2023 Доля обучающихся, получающих начальное общее образование в государственных и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государственных и муниципальных образовательных организациях</t>
  </si>
  <si>
    <t>2023 Количество объектов, в которых в полном объеме выполнены мероприятия по капитальному ремонту общеобразовательных организаций</t>
  </si>
  <si>
    <t>Доля детей-инвалидов в возрасте от 1,5 года до 7 лет, охваченных дошкольным образованием, в общей численности детей-инвалидов такого возраста</t>
  </si>
  <si>
    <t>Доля детей-инвалидов, которым созданы условия для получения качественного начального общего, основного общего, среднего общего образования, в общей численности детей- инвалидов школьного возраста</t>
  </si>
  <si>
    <t>Доля детей-инвалидов в возрасте от 5 до 18 лет, получающих дополнительное образование, в общей численности детей-инвалидов такого возраста</t>
  </si>
  <si>
    <t>2023 Отношение средней заработной платы педагогических работников организаций дополнительного образования детей к средней заработной плате учителей в Московской области</t>
  </si>
  <si>
    <t>2023 Доля детей в возрасте от 5 до 18 лет, охваченных дополнительным образованием</t>
  </si>
  <si>
    <t>75,0</t>
  </si>
  <si>
    <t>Независимая оценка качества условий осуществления образовательной деятельности</t>
  </si>
  <si>
    <t>75</t>
  </si>
  <si>
    <t>Доля доступных для инвалидов и других маломобильных групп населения муниципальных объектов инфраструктуры в общем количестве муниципальных объектов</t>
  </si>
  <si>
    <t>79,8</t>
  </si>
  <si>
    <t>81,8</t>
  </si>
  <si>
    <t>80,46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</si>
  <si>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</si>
  <si>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65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</si>
  <si>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</si>
  <si>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2023 Доля детей, находящихся в трудной жизненной ситуации, охваченных отдыхом и оздоровлением, в общей численности детей в возрасте от 7 до 15 лет, находящихся в трудной жизненной ситуации, подлежащих оздоровлению</t>
  </si>
  <si>
    <t>56</t>
  </si>
  <si>
    <t>56,5</t>
  </si>
  <si>
    <t xml:space="preserve">54,56 </t>
  </si>
  <si>
    <t>2023 Доля детей, охваченных отдыхом и оздоровлением, в общей численности детей в возрасте от 7 до 15 лет, подлежащих оздоровлению</t>
  </si>
  <si>
    <t>62</t>
  </si>
  <si>
    <t>62,5</t>
  </si>
  <si>
    <t>61,45</t>
  </si>
  <si>
    <t>Количество СО НКО, которым оказана поддержка органами местного самоуправления</t>
  </si>
  <si>
    <t>единиц</t>
  </si>
  <si>
    <t>10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</si>
  <si>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</t>
  </si>
  <si>
    <t>0,37</t>
  </si>
  <si>
    <t>Органами местного самоуправления оказана финансовая поддержка СО НКО</t>
  </si>
  <si>
    <t>Органами местного самоуправления оказана имущественная поддержка СО НКО</t>
  </si>
  <si>
    <t>Органами местного самоуправления предоставлены площади на льготных условиях или в безвозмездное пользование СО НКО</t>
  </si>
  <si>
    <t>Квадратный метр</t>
  </si>
  <si>
    <t>515,8</t>
  </si>
  <si>
    <t>Органами местного самоуправления оказана консультационная поддержка СО НКО</t>
  </si>
  <si>
    <t>11</t>
  </si>
  <si>
    <t>Граждане приняли участие в просветительских мероприятиях по вопросам деятельности СО НКО</t>
  </si>
  <si>
    <t>Органами местного самоуправления проведены просветительские мероприятия по вопросам деятельности СО НКО</t>
  </si>
  <si>
    <t>Количество СО НКО, которым оказана поддержка органами местного самоуправления в сфере социальной защиты населения</t>
  </si>
  <si>
    <t>Количество СО НКО, которым оказана поддержка органами местного самоуправления в сфере  культуры</t>
  </si>
  <si>
    <t>Количество СО НКО, которым оказана поддержка органами местного самоуправления  в сфере физической культуры и спорта</t>
  </si>
  <si>
    <t>Количество СО НКО, которым оказана поддержка органами местного самоуправления в сфере образования</t>
  </si>
  <si>
    <t>Количество СО НКО, которым оказана поддержка органами местного самоуправления  в сфере охраны здоровья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</si>
  <si>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 в сфере социальной защиты населения</t>
  </si>
  <si>
    <t>0,22</t>
  </si>
  <si>
    <t>0,17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</si>
  <si>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 в сфере образования</t>
  </si>
  <si>
    <t>0,25</t>
  </si>
  <si>
    <t>0,19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</si>
  <si>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  в сфере охраны здоровья</t>
  </si>
  <si>
    <t xml:space="preserve">Доля расходов бюджета муниципального образования Московской области на социальную сферу, направляемых на предоставление субсидий СО в сфере физической культуры и спорта 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</si>
  <si>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 в сфере культуры</t>
  </si>
  <si>
    <t>Органами местного самоуправления оказана имущественная поддержка СО НКО в сфере культуры</t>
  </si>
  <si>
    <t>Органами местного самоуправления оказана имущественная поддержка СО НКО в сфере социальной защиты населения</t>
  </si>
  <si>
    <t>Органами местного самоуправления оказана имущественная поддержка СО НКО в сфере физической культуры и спорта</t>
  </si>
  <si>
    <t>Органами местного самоуправления оказана имущественная поддержка СО НКО в сфере охраны здоровья</t>
  </si>
  <si>
    <t xml:space="preserve">Органами местного самоуправления оказана имущественная поддержка СО НКО  в сфере образования </t>
  </si>
  <si>
    <t>Органами местного самоуправления предоставлены площади на льготных условиях или в безвозмездное пользование СО НКО в сфере образования</t>
  </si>
  <si>
    <t>439,8</t>
  </si>
  <si>
    <t xml:space="preserve">Органами местного самоуправления предоставлены площади на льготных условиях или в безвозмездное пользование СО НКО в сфере социальной защиты населения </t>
  </si>
  <si>
    <t>76,0</t>
  </si>
  <si>
    <t>Органами местного самоуправления предоставлены площади на льготных условиях или в безвозмездное пользование СО НКО в сфере физической культуры и спорта</t>
  </si>
  <si>
    <t>Органами местного самоуправления предоставлены площади на льготных условиях или в безвозмездное пользование СО НКО в сфере охраны здоровья</t>
  </si>
  <si>
    <t>Органами местного самоуправления предоставлены площади на льготных условиях или в безвозмездное пользование СО НКО в сфере культуры</t>
  </si>
  <si>
    <t>Доля СО НКО на территории муниципального образования, получивших статус исполнителя общественно полезных услуг</t>
  </si>
  <si>
    <t>Сохранена сеть организаций, реализующих дополнительные образовательные программы спортивной подготовки, в ведении органов управления в сфере физической культуры и спорта</t>
  </si>
  <si>
    <t>Доля жителей Московской области, выполнивших нормативы испытаний (тестов) Всероссийского комплекса «Готов к труду и обороне» (ГТО), в общей численности населения, принявшего участие в испытаниях (тестах)</t>
  </si>
  <si>
    <t>31,2</t>
  </si>
  <si>
    <t>76,07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</si>
  <si>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указанной категории населения, проживающего в Московской области</t>
  </si>
  <si>
    <t>16</t>
  </si>
  <si>
    <t>16,5</t>
  </si>
  <si>
    <t>Доля граждан, систематически занимающихся физической культурой и спортом</t>
  </si>
  <si>
    <t>65,05</t>
  </si>
  <si>
    <t>70,55</t>
  </si>
  <si>
    <t>Эффективность использования существующих объектов спорта (отношение фактической посещаемости к нормативной пропускной способности)</t>
  </si>
  <si>
    <t>Уровень обеспеченности граждан спортивными сооружениями исходя из единовременной пропускной способности объектов спорта</t>
  </si>
  <si>
    <t>31,5</t>
  </si>
  <si>
    <t>45,5</t>
  </si>
  <si>
    <t xml:space="preserve">Доля педагогических работников организаций дополнительного образования сферы физической культуры и спорта (в муниципальных образованиях) без учета внешних совместителей, которым осуществлены выплаты в целях сохранения достигнутого уровня заработной платы работников данной категории  </t>
  </si>
  <si>
    <t>Количество проведенных физкультурных и спортивных мероприятий</t>
  </si>
  <si>
    <t>115</t>
  </si>
  <si>
    <t>Количество отловленных собак без владельцев</t>
  </si>
  <si>
    <t>Голова</t>
  </si>
  <si>
    <t>201</t>
  </si>
  <si>
    <t>105</t>
  </si>
  <si>
    <t>114</t>
  </si>
  <si>
    <t>Площадь земель, обработанных от борщевика Сосновского</t>
  </si>
  <si>
    <t>Гектар</t>
  </si>
  <si>
    <t>58,402</t>
  </si>
  <si>
    <t>58,470</t>
  </si>
  <si>
    <t>Количество проведенных исследований состояния окружающей среды</t>
  </si>
  <si>
    <t>24</t>
  </si>
  <si>
    <t>Процент реализации мероприятий по содержанию и эксплуатации объекта размещения отходов, в том числе по утилизации фильтрата и обеспечению работ, связанных с обезвреживанием биогаза, в объеме, определенном соглашением о предоставлении субсидии</t>
  </si>
  <si>
    <t>Снижение уровня криминогенности наркомании на 100 тыс. человек</t>
  </si>
  <si>
    <t>60,5</t>
  </si>
  <si>
    <t>57,4</t>
  </si>
  <si>
    <t>Прирост уровня безопасности людей на водных объектах, расположенных на территории Московской области</t>
  </si>
  <si>
    <t>18</t>
  </si>
  <si>
    <t>Сокращение среднего времени совместного реагирования нескольких экстренных оперативных служб на обращения населения по единому номеру «112» на территории муниципального образования</t>
  </si>
  <si>
    <t>Минута</t>
  </si>
  <si>
    <t>42</t>
  </si>
  <si>
    <t>Доля населения, проживающего или осуществляющего хозяйственную деятельность в границах зоны действия технических средств оповещения (электрических, электронных сирен и мощных акустических систем) муниципальной автоматизированной системы централизованного оповещения</t>
  </si>
  <si>
    <t>84</t>
  </si>
  <si>
    <t>85</t>
  </si>
  <si>
    <t>2023 Снижение общего количества преступлений, совершенных на территории муниципального образования, не менее чем на 3% ежегодно</t>
  </si>
  <si>
    <t>Количество</t>
  </si>
  <si>
    <t>573</t>
  </si>
  <si>
    <t>556</t>
  </si>
  <si>
    <t>Укомплектованность резервного фонда материальных ресурсов для ликвидации чрезвычайных ситуаций муниципального характера</t>
  </si>
  <si>
    <t>57</t>
  </si>
  <si>
    <t>61</t>
  </si>
  <si>
    <t>2023 Доля кладбищ, соответствующих требованиям Регионального стандарта</t>
  </si>
  <si>
    <t>Снижение уровня вовлеченности населения в незаконный оборот наркотиков на 100 тыс. человек</t>
  </si>
  <si>
    <t>2023 Увеличение общего количества видеокамер, введенных в эксплуатацию в систему технологического обеспечения региональной общественной безопасности и оперативного управления "Безопасный регион", не менее чем на 5% ежегодно</t>
  </si>
  <si>
    <t>1309</t>
  </si>
  <si>
    <t>1375</t>
  </si>
  <si>
    <t>1370</t>
  </si>
  <si>
    <t>Обеспеченность населения средствами индивидуальной защиты, медицинскими средствами индивидуальной защиты</t>
  </si>
  <si>
    <t>70</t>
  </si>
  <si>
    <t>80</t>
  </si>
  <si>
    <t>Обеспеченность населения защитными сооружениями гражданской обороны</t>
  </si>
  <si>
    <t>Снижение числа погибших при пожарах</t>
  </si>
  <si>
    <t>95</t>
  </si>
  <si>
    <t>92,5</t>
  </si>
  <si>
    <t>Объем жилищного строительства</t>
  </si>
  <si>
    <t>Квадратные метры на 1000 жителей</t>
  </si>
  <si>
    <t>2,1</t>
  </si>
  <si>
    <t>Количество семей, улучшивших жилищные условия</t>
  </si>
  <si>
    <t>Тысяча семей</t>
  </si>
  <si>
    <t>Количество капитально отремонтированных объектов теплоснабжения</t>
  </si>
  <si>
    <t>23</t>
  </si>
  <si>
    <t>Количество капитально отремонтированных объектов очистки сточных вод</t>
  </si>
  <si>
    <t>Установлены автоматизированные системы контроля за газовой безопасностью в жилых помещениях (квартирах) многоквартирных домов</t>
  </si>
  <si>
    <t>1785</t>
  </si>
  <si>
    <t>862</t>
  </si>
  <si>
    <t>Осуществлен авторский надзор за выполнением работ на объектах строительства</t>
  </si>
  <si>
    <t>Количество разработанных проектно-сметных документаций, предназначенных для выполнения работ по строительству и реконструкции объектов водоотведения</t>
  </si>
  <si>
    <t>Доля зданий, строений, сооружений органов местного самоуправления и муниципальных учреждений, оснащенных приборами учета потребляемых энергетических ресурсов</t>
  </si>
  <si>
    <t>98,21</t>
  </si>
  <si>
    <t xml:space="preserve">Бережливый учет – оснащенность многоквартирных домов, общедомовыми приборами учета </t>
  </si>
  <si>
    <t>99,88</t>
  </si>
  <si>
    <t>Количество построенных (реконструируемых) объектов очистки сточных вод</t>
  </si>
  <si>
    <t>Техническое обслуживание газопроводов и газового оборудования</t>
  </si>
  <si>
    <t>Месяц</t>
  </si>
  <si>
    <t>Количество утвержденных схем теплоснабжения городских округов</t>
  </si>
  <si>
    <t>Количество капитально отремонтированных сетей (участков) водоснабжения, водоотведения, теплоснабжения</t>
  </si>
  <si>
    <t>Количество построенных (реконструируемых) сетей (участков) водоснабжения, водоотведения, теплоснабжения</t>
  </si>
  <si>
    <t>Доля многоквартирных домов с присвоенными классами энергоэффективности.</t>
  </si>
  <si>
    <t>56,1</t>
  </si>
  <si>
    <t>56,6</t>
  </si>
  <si>
    <t>Количество построенных (реконструируемых) объектов теплоснабжения</t>
  </si>
  <si>
    <t>Количество капитально отремонтированных, приобретенных и введенных в эксплуатацию объектов водоснабжения</t>
  </si>
  <si>
    <t>Количество схем водоснабжения и водоотведения городских округов (актуализированных схем водоснабжения и водоотведения городских округов)</t>
  </si>
  <si>
    <t>Доля зданий, строений, сооружений муниципальной собственности, соответствующих нормальному уровню энергетической эффективности и выше (A, B, C, D)</t>
  </si>
  <si>
    <t>50</t>
  </si>
  <si>
    <t>88,2</t>
  </si>
  <si>
    <t>53</t>
  </si>
  <si>
    <t>2023 Увеличение среднемесячной заработной платы работников организаций, не относящихся к субъектам малого предпринимательства</t>
  </si>
  <si>
    <t>105,97</t>
  </si>
  <si>
    <t>116</t>
  </si>
  <si>
    <t>2023 Количество созданных рабочих мест</t>
  </si>
  <si>
    <t>1472</t>
  </si>
  <si>
    <t>3500</t>
  </si>
  <si>
    <t>4600</t>
  </si>
  <si>
    <t>2023 Объем инвестиций, привлеченных в основной капитал (без учета бюджетных инвестиций), на душу населения</t>
  </si>
  <si>
    <t>Тысяча рублей</t>
  </si>
  <si>
    <t>104,48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</si>
  <si>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</si>
  <si>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Миллион рублей</t>
  </si>
  <si>
    <t>700</t>
  </si>
  <si>
    <t>1000</t>
  </si>
  <si>
    <t>788</t>
  </si>
  <si>
    <t>2023 Индекс совокупной результативности реализации мероприятий, направленных на развитие конкуренции</t>
  </si>
  <si>
    <t>Х</t>
  </si>
  <si>
    <t>1,3</t>
  </si>
  <si>
    <t>2023 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</si>
  <si>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37,93</t>
  </si>
  <si>
    <t>2023 Число субъектов МСП в расчете на 10 тыс. человек населения</t>
  </si>
  <si>
    <t>528,01</t>
  </si>
  <si>
    <t>600</t>
  </si>
  <si>
    <t>2023 Количество вновь созданных субъектов малого и среднего бизнеса</t>
  </si>
  <si>
    <t>900</t>
  </si>
  <si>
    <t>1190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</si>
  <si>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поддержи и (или) предоставления муниципальной преференции для поддержки субъектов малого и среднего предпринимательства</t>
  </si>
  <si>
    <t>2023 Обеспеченность населения площадью торговых объектов</t>
  </si>
  <si>
    <t>Кв. м. /на 1000 жителей</t>
  </si>
  <si>
    <t>853,1</t>
  </si>
  <si>
    <t>788,8</t>
  </si>
  <si>
    <t>2023 Обеспеченность населения предприятиями общественного питания</t>
  </si>
  <si>
    <t>Пос. мест /на 1000 жите­лей</t>
  </si>
  <si>
    <t>36,99</t>
  </si>
  <si>
    <t>43,32</t>
  </si>
  <si>
    <t>2023 Обеспеченность населения предприятиями бытового обслуживания</t>
  </si>
  <si>
    <t>раб. мест /на 1000 жителей</t>
  </si>
  <si>
    <t>4,38</t>
  </si>
  <si>
    <t>2023 Доля обращений по вопросу защиты прав потребителей от общего количества поступивших обращений</t>
  </si>
  <si>
    <t>0,3</t>
  </si>
  <si>
    <t>0,2</t>
  </si>
  <si>
    <t>0,03</t>
  </si>
  <si>
    <t>2023 Предоставление земельных участков многодетным семьям</t>
  </si>
  <si>
    <t>82</t>
  </si>
  <si>
    <t>2023 Поступления доходов в бюджет муниципального образования от распоряжения муниципальным имуществом и землей</t>
  </si>
  <si>
    <t>129,9</t>
  </si>
  <si>
    <t>2023 Доля проведенных аукционов на право заключения договоров аренды земельных участков для субъектов малого и среднего предпринимательства к общему количеству таких торгов</t>
  </si>
  <si>
    <t>20</t>
  </si>
  <si>
    <t>Доля проведенной диспансеризации муниципальных служащих в общем количестве запланированной диспансеризации муниципальных служащих</t>
  </si>
  <si>
    <t>Доля обращений граждан, рассмотренных без нарушений установленных сроков, в общем количестве обращений граждан</t>
  </si>
  <si>
    <t>Доля производственного травматизма в общем количестве работников администрации</t>
  </si>
  <si>
    <t>Доля выплаченных объемов денежного содержания, прочих и иных выплат от запланированных к выплате</t>
  </si>
  <si>
    <t>2023 Эффективность работы по взысканию задолженности по арендной плате за муниципальное имущество и землю</t>
  </si>
  <si>
    <t>102,13</t>
  </si>
  <si>
    <t>2023 Доля незарегистрированных объектов недвижимого имущества, вовлеченных в налоговый оборот по результатам МЗК</t>
  </si>
  <si>
    <t>90</t>
  </si>
  <si>
    <t>640,63</t>
  </si>
  <si>
    <t>Отношение задолженности по налоговым платежам в бюджет городского округа Долгопрудный  к налоговым доходам бюджета городского округа Долгопрудный</t>
  </si>
  <si>
    <t>10,0</t>
  </si>
  <si>
    <t>≤10,0</t>
  </si>
  <si>
    <t>2023 Эффективность работы по расторжению договоров аренды земельных участков и размещению на Инвестиционном портале Московской области</t>
  </si>
  <si>
    <t>балл</t>
  </si>
  <si>
    <t>2023 Проверка использования земель</t>
  </si>
  <si>
    <t>Заключение контракта на получение официальной статистической информации</t>
  </si>
  <si>
    <t>Обеспечение поступлений налоговых и неналоговых доходов в бюджет городского округа Долгопрудный на уровне утвержденных плановых назначений</t>
  </si>
  <si>
    <t>100,0</t>
  </si>
  <si>
    <t>2023 Прирост земельного налога</t>
  </si>
  <si>
    <t>91,22</t>
  </si>
  <si>
    <t>Доля    проведенных    процедур    закупок   в   общем   количестве   запланированных   процедур закупок</t>
  </si>
  <si>
    <t>Доля уплаченных взносов в общем количестве от запланированных к уплате</t>
  </si>
  <si>
    <t>2023 Эффективность работы по взысканию задолженности по арендной плате за земельные участки, государственная собственность на которые не разграничена</t>
  </si>
  <si>
    <t>98,15</t>
  </si>
  <si>
    <t>2023 Поступления доходов в бюджет муниципального образования от распоряжения земельными участками, государственная собственность на которые не разграничена</t>
  </si>
  <si>
    <t>104,8</t>
  </si>
  <si>
    <t>Отношение объема муниципального долга к годовому объему доходов  бюджета без учета безвозмездных поступлений и (или) поступлений налоговых доходов по дополнительным нормативам отчислений</t>
  </si>
  <si>
    <t>Обеспечение разработки нового мобилизационного плана экономики городского округа Долгопрудный</t>
  </si>
  <si>
    <t>да/нет</t>
  </si>
  <si>
    <t>Повышение мобилизационной готовности</t>
  </si>
  <si>
    <t>Доля отправленной грифованной корреспонденции в общем количестве запланированной</t>
  </si>
  <si>
    <t>2023 Доля молодежи, задействованной в мероприятиях по вовлечению в творческую деятельность</t>
  </si>
  <si>
    <t>39</t>
  </si>
  <si>
    <t>Целевой показатель. Количество участников мероприятий, направленных на укрепление общероссийского гражданского единства и этнокультурное развитие народов России</t>
  </si>
  <si>
    <t>2500</t>
  </si>
  <si>
    <t>Количество участников мероприятий по социально-культурной адаптации и интеграции иностранных граждан в Московской области</t>
  </si>
  <si>
    <t>2023 Информирование населения в средствах массовой информации и социальных сетях</t>
  </si>
  <si>
    <t>Количество участников мероприятий по развитию государственно-общественного партнерства в сфере государственной национальной политики Московской области</t>
  </si>
  <si>
    <t>Количество участников мероприятий по сохранению и поддержке русского языка как государственного языка Российской Федерации</t>
  </si>
  <si>
    <t>Количество проектов, реализованных на основании заявок жителей городского округа Долгопрудный в рамках применения практик инициативного бюджетирования</t>
  </si>
  <si>
    <t>Количество конфликтных ситуаций на межнациональной и межконфессиональной почве, связанных с проявлением экстремизма в Московской области</t>
  </si>
  <si>
    <t>2023 Наличие незаконных рекламных конструкций, установленных на территории муниципального образования</t>
  </si>
  <si>
    <t>Соответствие данных первичного воинского учета военно-учетного стола с документами отдела военного комиссариата Московской области по городам Химки, Долгопрудный и Лобня</t>
  </si>
  <si>
    <t xml:space="preserve">Обеспечение организации транспортного обслуживания населения на муниципальных маршрутах регулярных перевозок по регулируемым тарифам в границах муниципального образования Московской области, включенных в Перечень маршрутов регулярных перевозок по регулируемым тарифам, на которых отдельным категориям граждан предоставляются меры социальной поддержки, утверждаемый Правительством Московской области </t>
  </si>
  <si>
    <t>Количество погибших в дорожно-транспортных происшествиях, человек на 100 тысяч населения</t>
  </si>
  <si>
    <t>единиц на 100000 человек</t>
  </si>
  <si>
    <t>1,95</t>
  </si>
  <si>
    <t>10,53</t>
  </si>
  <si>
    <t>1,67</t>
  </si>
  <si>
    <t>Доля автомобильных дорог местного значения, соответствующих нормативным требованиям</t>
  </si>
  <si>
    <t>98,35</t>
  </si>
  <si>
    <t>87,00</t>
  </si>
  <si>
    <t>2023 Образовательные организации обеспечены материально-технической базой для внедрения цифровой образовательной среды</t>
  </si>
  <si>
    <t>2023 Доля рабочих мест, обеспеченных необходимым компьютерным оборудованием и услугами связи в соответствии с требованиями нормативных правовых актов Московской области</t>
  </si>
  <si>
    <t>2023 Быстро/качественно решаем - Доля сообщений, отправленных на портал «Добродел» пользователями с подтвержденной учётной записью ЕСИА, которые имеют признак повторной отправки, повторного переноса сроков решения, нарушения срока предоставления ответа</t>
  </si>
  <si>
    <t>2023 Доля работников ОМСУ муниципального образования Московской области, обеспеченных средствами электронной подписи в соответствии с установленными требованиями</t>
  </si>
  <si>
    <t>2023 Доля архивных документов, хранящихся в муниципальном архиве в нормативных условиях, обеспечивающих их постоянное (вечное) и долговременное хранение, в общем количестве документов в муниципальном архиве</t>
  </si>
  <si>
    <t>2023 Доля обращений за получением муниципальных (государственных) услуг в электронном виде с использованием РПГУ без необходимости личного посещения органов местного самоуправления и МФЦ от общего количества таких услуг</t>
  </si>
  <si>
    <t>95,5</t>
  </si>
  <si>
    <t>95,6</t>
  </si>
  <si>
    <t>2023 Доля архивных документов, переведенных в электронно-цифровую форму, от общего количества документов, находящихся на хранении в муниципальном архиве муниципального образования</t>
  </si>
  <si>
    <t>4,2</t>
  </si>
  <si>
    <t>4,5</t>
  </si>
  <si>
    <t>2023 Доля муниципальных (государственных) услуг, предоставленных без нарушения регламентного срока при оказании услуг в электронном виде на региональном портале государственных услуг</t>
  </si>
  <si>
    <t>2023 Увеличение доли защищенных по требованиям безопасности информации информационных систем, используемых ОМСУ муниципального образования Московской области, в соответствии с категорией обрабатываемой информации, а также персональных компьютеров, используемых на рабочих местах работников, обеспеченных антивирусным программным обеспечением с регулярным обновлением соответствующих баз</t>
  </si>
  <si>
    <t>2023 Стоимостная доля закупаемого и (или) арендуемого ОМСУ муниципального образования Московской области отечественного программного обеспечения</t>
  </si>
  <si>
    <t>2023 Уровень удовлетворенности граждан качеством предоставления государственных и муниципальных услуг</t>
  </si>
  <si>
    <t>96,8</t>
  </si>
  <si>
    <t>96,82</t>
  </si>
  <si>
    <t>2023 Доля архивных фондов муниципального архива, внесенных в общеотраслевую базу данных «Архивный фонд», от общего количества архивных фондов, хранящихся в муниципальном архиве</t>
  </si>
  <si>
    <t>2023 Доля электронного юридически значимого документооборота в органах местного самоуправления и подведомственных им учреждениях в Московской области</t>
  </si>
  <si>
    <t>Осуществление переданных государственных полномочий в соответствии с Законом Московской области № 107/2014-ОЗ «О наделении органов местного самоуправления муниципальных образований Московской области отдельными государственными полномочиями Московской области»</t>
  </si>
  <si>
    <t>да</t>
  </si>
  <si>
    <t>Обеспеченность актуальными документами территориального планирования и градостроительного зонирования городского округа Московской области</t>
  </si>
  <si>
    <t>Количество замененных неэнергоэффективных светильников наружного освещения</t>
  </si>
  <si>
    <t>1192</t>
  </si>
  <si>
    <t>1254</t>
  </si>
  <si>
    <t>Количество установленных шкафов управления наружным освещением</t>
  </si>
  <si>
    <t>Устранены дефекты асфальтового покрытия дворовых территорий, в том числе проездов на дворовые территории, в том числе внутриквартальных проездов, в рамках проведения ямочного ремонта</t>
  </si>
  <si>
    <t>2000</t>
  </si>
  <si>
    <t>3163,5</t>
  </si>
  <si>
    <t>Выполнен ремонт асфальтового покрытия дворовых территорий</t>
  </si>
  <si>
    <t>Площадь дворовых территорий и общественных пространств, содержащихся за счет бюджетных средств</t>
  </si>
  <si>
    <t>914052</t>
  </si>
  <si>
    <t>Количество созданных и отремонтированных пешеходных коммуникаций за счет средств муниципального образования Московской области</t>
  </si>
  <si>
    <t>Количество благоустроенных общественных территорий</t>
  </si>
  <si>
    <t>Замена детских игровых площадок</t>
  </si>
  <si>
    <t>17</t>
  </si>
  <si>
    <t>Уровень освещенности территорий общественного пользования в пределах городской черты на конец года, не менее</t>
  </si>
  <si>
    <t>88,37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</si>
</sst>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sz val="11"/>
      <name val="Calibri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>
      <protection locked="0"/>
    </xf>
  </cellStyleXfs>
  <cellXfs count="8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0" fontId="4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/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4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6" fillId="0" borderId="11" xfId="3" applyNumberFormat="1" applyFont="1" applyFill="1" applyBorder="1" applyAlignment="1" applyProtection="1">
      <alignment horizontal="left" vertical="top" wrapText="1"/>
      <protection locked="0"/>
    </xf>
    <xf numFmtId="0" fontId="6" fillId="0" borderId="11" xfId="3" applyNumberFormat="1" applyFont="1" applyFill="1" applyBorder="1" applyAlignment="1" applyProtection="1">
      <alignment horizontal="right" vertical="top" wrapText="1"/>
      <protection locked="0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</cellXfs>
  <cellStyles count="4">
    <cellStyle name="Normal 2" xfId="1" xr:uid="{D38855B5-CCDD-4312-8EF4-977C0ADCA0DE}"/>
    <cellStyle name="Обычный" xfId="0" builtinId="0"/>
    <cellStyle name="Обычный 2" xfId="2" xr:uid="{610A882B-CBE0-4965-B6BB-C61BB41FFDE3}"/>
    <cellStyle name="Обычный 3" xfId="3" xr:uid="{2920877F-F9F9-41A0-8F74-282900361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0"/>
  <sheetViews>
    <sheetView tabSelected="1" zoomScale="80" zoomScaleNormal="80" workbookViewId="0">
      <selection activeCell="A13" sqref="A13:H26"/>
    </sheetView>
  </sheetViews>
  <sheetFormatPr defaultRowHeight="11.25" x14ac:dyDescent="0.2"/>
  <cols>
    <col min="1" max="1" width="27.7109375" style="14" customWidth="1"/>
    <col min="2" max="2" width="11.140625" style="16" customWidth="1"/>
    <col min="3" max="3" width="11.85546875" style="16" customWidth="1"/>
    <col min="4" max="4" width="15" style="16" customWidth="1"/>
    <col min="5" max="5" width="11.140625" style="16" customWidth="1"/>
    <col min="6" max="6" width="10.85546875" style="16" bestFit="1" customWidth="1"/>
    <col min="7" max="7" width="15" style="16" customWidth="1"/>
    <col min="8" max="8" width="10.140625" style="16" customWidth="1"/>
    <col min="9" max="9" width="80" style="14" customWidth="1"/>
    <col min="10" max="10" width="13.140625" style="14" customWidth="1"/>
    <col min="11" max="11" width="11.140625" style="14" customWidth="1"/>
    <col min="12" max="13" width="10.5703125" style="14" customWidth="1"/>
    <col min="14" max="16384" width="9.140625" style="14"/>
  </cols>
  <sheetData>
    <row r="1" spans="1:13" x14ac:dyDescent="0.2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3" t="s">
        <v>37</v>
      </c>
      <c r="B3" s="2"/>
      <c r="C3" s="2"/>
      <c r="D3" s="2"/>
      <c r="E3" s="2"/>
      <c r="F3" s="2"/>
      <c r="G3" s="2"/>
      <c r="H3" s="2"/>
      <c r="I3" s="4"/>
      <c r="J3" s="4"/>
      <c r="K3" s="4"/>
      <c r="L3" s="4"/>
      <c r="M3" s="4"/>
    </row>
    <row r="4" spans="1:13" x14ac:dyDescent="0.2">
      <c r="A4" s="1" t="s">
        <v>38</v>
      </c>
      <c r="B4" s="12" t="s">
        <v>39</v>
      </c>
      <c r="C4" s="13"/>
      <c r="D4" s="13"/>
      <c r="E4" s="12" t="s">
        <v>40</v>
      </c>
      <c r="F4" s="13"/>
      <c r="G4" s="13"/>
      <c r="H4" s="13"/>
      <c r="I4" s="1" t="s">
        <v>41</v>
      </c>
      <c r="J4" s="1" t="s">
        <v>42</v>
      </c>
      <c r="K4" s="1" t="s">
        <v>43</v>
      </c>
      <c r="L4" s="1" t="s">
        <v>44</v>
      </c>
      <c r="M4" s="1" t="s">
        <v>45</v>
      </c>
    </row>
    <row r="5" spans="1:13" ht="56.25" x14ac:dyDescent="0.2">
      <c r="A5" s="2"/>
      <c r="B5" s="9" t="s">
        <v>46</v>
      </c>
      <c r="C5" s="9" t="s">
        <v>2</v>
      </c>
      <c r="D5" s="9" t="s">
        <v>47</v>
      </c>
      <c r="E5" s="9" t="s">
        <v>46</v>
      </c>
      <c r="F5" s="9" t="s">
        <v>2</v>
      </c>
      <c r="G5" s="9" t="s">
        <v>47</v>
      </c>
      <c r="H5" s="9" t="s">
        <v>48</v>
      </c>
      <c r="I5" s="2"/>
      <c r="J5" s="2"/>
      <c r="K5" s="2"/>
      <c r="L5" s="2"/>
      <c r="M5" s="2"/>
    </row>
    <row r="6" spans="1:13" x14ac:dyDescent="0.2">
      <c r="A6" s="5" t="s">
        <v>49</v>
      </c>
      <c r="B6" s="9" t="s">
        <v>50</v>
      </c>
      <c r="C6" s="9" t="s">
        <v>51</v>
      </c>
      <c r="D6" s="9" t="s">
        <v>52</v>
      </c>
      <c r="E6" s="9" t="s">
        <v>53</v>
      </c>
      <c r="F6" s="9" t="s">
        <v>54</v>
      </c>
      <c r="G6" s="9" t="s">
        <v>55</v>
      </c>
      <c r="H6" s="9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</row>
    <row r="7" spans="1:13" x14ac:dyDescent="0.2">
      <c r="A7" s="6" t="s">
        <v>56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">
      <c r="A8" s="1"/>
      <c r="B8" s="1"/>
      <c r="C8" s="1"/>
      <c r="D8" s="1"/>
      <c r="E8" s="1"/>
      <c r="F8" s="1"/>
      <c r="G8" s="1"/>
      <c r="H8" s="1"/>
      <c r="I8" s="17" t="s">
        <v>59</v>
      </c>
      <c r="J8" s="17" t="s">
        <v>57</v>
      </c>
      <c r="K8" s="18" t="s">
        <v>58</v>
      </c>
      <c r="L8" s="18" t="s">
        <v>58</v>
      </c>
      <c r="M8" s="18" t="s">
        <v>58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7" t="s">
        <v>196</v>
      </c>
      <c r="J9" s="17" t="s">
        <v>57</v>
      </c>
      <c r="K9" s="18" t="s">
        <v>58</v>
      </c>
      <c r="L9" s="18" t="s">
        <v>58</v>
      </c>
      <c r="M9" s="18" t="s">
        <v>197</v>
      </c>
    </row>
    <row r="10" spans="1:13" ht="45" x14ac:dyDescent="0.2">
      <c r="A10" s="8" t="s">
        <v>61</v>
      </c>
      <c r="B10" s="9">
        <f>SUM(C10:D10)</f>
        <v>0</v>
      </c>
      <c r="C10" s="9">
        <v>0</v>
      </c>
      <c r="D10" s="9">
        <v>0</v>
      </c>
      <c r="E10" s="9">
        <f>SUM(F10:G10)</f>
        <v>0</v>
      </c>
      <c r="F10" s="9">
        <v>0</v>
      </c>
      <c r="G10" s="9">
        <v>0</v>
      </c>
      <c r="H10" s="9" t="s">
        <v>149</v>
      </c>
      <c r="I10" s="1"/>
      <c r="J10" s="1"/>
      <c r="K10" s="1"/>
      <c r="L10" s="1"/>
      <c r="M10" s="1"/>
    </row>
    <row r="11" spans="1:13" ht="22.5" x14ac:dyDescent="0.2">
      <c r="A11" s="8" t="s">
        <v>60</v>
      </c>
      <c r="B11" s="9">
        <f>SUM(C11:D11)</f>
        <v>6058.8</v>
      </c>
      <c r="C11" s="9">
        <v>0</v>
      </c>
      <c r="D11" s="9">
        <v>6058.8</v>
      </c>
      <c r="E11" s="9">
        <f>SUM(F11:G11)</f>
        <v>5805.52</v>
      </c>
      <c r="F11" s="9" t="s">
        <v>1</v>
      </c>
      <c r="G11" s="9">
        <v>5805.52</v>
      </c>
      <c r="H11" s="9">
        <f>E11/B11*100</f>
        <v>95.819634251006804</v>
      </c>
      <c r="I11" s="1"/>
      <c r="J11" s="1"/>
      <c r="K11" s="1"/>
      <c r="L11" s="1"/>
      <c r="M11" s="1"/>
    </row>
    <row r="12" spans="1:13" s="10" customFormat="1" x14ac:dyDescent="0.2">
      <c r="A12" s="6" t="s">
        <v>62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s="10" customFormat="1" x14ac:dyDescent="0.2">
      <c r="A13" s="72"/>
      <c r="B13" s="73"/>
      <c r="C13" s="73"/>
      <c r="D13" s="73"/>
      <c r="E13" s="73"/>
      <c r="F13" s="73"/>
      <c r="G13" s="73"/>
      <c r="H13" s="74"/>
      <c r="I13" s="19" t="s">
        <v>198</v>
      </c>
      <c r="J13" s="19" t="s">
        <v>199</v>
      </c>
      <c r="K13" s="20" t="s">
        <v>200</v>
      </c>
      <c r="L13" s="20" t="s">
        <v>201</v>
      </c>
      <c r="M13" s="20" t="s">
        <v>202</v>
      </c>
    </row>
    <row r="14" spans="1:13" s="10" customFormat="1" x14ac:dyDescent="0.2">
      <c r="A14" s="75"/>
      <c r="B14" s="76"/>
      <c r="C14" s="76"/>
      <c r="D14" s="76"/>
      <c r="E14" s="76"/>
      <c r="F14" s="76"/>
      <c r="G14" s="76"/>
      <c r="H14" s="77"/>
      <c r="I14" s="19" t="s">
        <v>203</v>
      </c>
      <c r="J14" s="19" t="s">
        <v>204</v>
      </c>
      <c r="K14" s="20" t="s">
        <v>205</v>
      </c>
      <c r="L14" s="20" t="s">
        <v>206</v>
      </c>
      <c r="M14" s="20" t="s">
        <v>207</v>
      </c>
    </row>
    <row r="15" spans="1:13" s="10" customFormat="1" ht="22.5" x14ac:dyDescent="0.2">
      <c r="A15" s="75"/>
      <c r="B15" s="76"/>
      <c r="C15" s="76"/>
      <c r="D15" s="76"/>
      <c r="E15" s="76"/>
      <c r="F15" s="76"/>
      <c r="G15" s="76"/>
      <c r="H15" s="77"/>
      <c r="I15" s="19" t="s">
        <v>208</v>
      </c>
      <c r="J15" s="19" t="s">
        <v>57</v>
      </c>
      <c r="K15" s="20" t="s">
        <v>58</v>
      </c>
      <c r="L15" s="20" t="s">
        <v>209</v>
      </c>
      <c r="M15" s="20" t="s">
        <v>210</v>
      </c>
    </row>
    <row r="16" spans="1:13" s="10" customFormat="1" ht="33.75" x14ac:dyDescent="0.2">
      <c r="A16" s="75"/>
      <c r="B16" s="76"/>
      <c r="C16" s="76"/>
      <c r="D16" s="76"/>
      <c r="E16" s="76"/>
      <c r="F16" s="76"/>
      <c r="G16" s="76"/>
      <c r="H16" s="77"/>
      <c r="I16" s="19" t="s">
        <v>211</v>
      </c>
      <c r="J16" s="19" t="s">
        <v>212</v>
      </c>
      <c r="K16" s="20" t="s">
        <v>213</v>
      </c>
      <c r="L16" s="20" t="s">
        <v>214</v>
      </c>
      <c r="M16" s="20" t="s">
        <v>215</v>
      </c>
    </row>
    <row r="17" spans="1:13" s="10" customFormat="1" x14ac:dyDescent="0.2">
      <c r="A17" s="75"/>
      <c r="B17" s="76"/>
      <c r="C17" s="76"/>
      <c r="D17" s="76"/>
      <c r="E17" s="76"/>
      <c r="F17" s="76"/>
      <c r="G17" s="76"/>
      <c r="H17" s="77"/>
      <c r="I17" s="19" t="s">
        <v>216</v>
      </c>
      <c r="J17" s="19" t="s">
        <v>217</v>
      </c>
      <c r="K17" s="20" t="s">
        <v>218</v>
      </c>
      <c r="L17" s="20" t="s">
        <v>219</v>
      </c>
      <c r="M17" s="20" t="s">
        <v>220</v>
      </c>
    </row>
    <row r="18" spans="1:13" s="10" customFormat="1" x14ac:dyDescent="0.2">
      <c r="A18" s="75"/>
      <c r="B18" s="76"/>
      <c r="C18" s="76"/>
      <c r="D18" s="76"/>
      <c r="E18" s="76"/>
      <c r="F18" s="76"/>
      <c r="G18" s="76"/>
      <c r="H18" s="77"/>
      <c r="I18" s="19" t="s">
        <v>221</v>
      </c>
      <c r="J18" s="19" t="s">
        <v>199</v>
      </c>
      <c r="K18" s="20" t="s">
        <v>222</v>
      </c>
      <c r="L18" s="20" t="s">
        <v>223</v>
      </c>
      <c r="M18" s="20" t="s">
        <v>224</v>
      </c>
    </row>
    <row r="19" spans="1:13" s="10" customFormat="1" ht="33.75" x14ac:dyDescent="0.2">
      <c r="A19" s="75"/>
      <c r="B19" s="76"/>
      <c r="C19" s="76"/>
      <c r="D19" s="76"/>
      <c r="E19" s="76"/>
      <c r="F19" s="76"/>
      <c r="G19" s="76"/>
      <c r="H19" s="77"/>
      <c r="I19" s="19" t="s">
        <v>225</v>
      </c>
      <c r="J19" s="19" t="s">
        <v>57</v>
      </c>
      <c r="K19" s="20" t="s">
        <v>58</v>
      </c>
      <c r="L19" s="20" t="s">
        <v>58</v>
      </c>
      <c r="M19" s="20" t="s">
        <v>58</v>
      </c>
    </row>
    <row r="20" spans="1:13" s="10" customFormat="1" ht="33.75" x14ac:dyDescent="0.2">
      <c r="A20" s="75"/>
      <c r="B20" s="76"/>
      <c r="C20" s="76"/>
      <c r="D20" s="76"/>
      <c r="E20" s="76"/>
      <c r="F20" s="76"/>
      <c r="G20" s="76"/>
      <c r="H20" s="77"/>
      <c r="I20" s="19" t="s">
        <v>226</v>
      </c>
      <c r="J20" s="19" t="s">
        <v>57</v>
      </c>
      <c r="K20" s="20" t="s">
        <v>227</v>
      </c>
      <c r="L20" s="20" t="s">
        <v>228</v>
      </c>
      <c r="M20" s="20" t="s">
        <v>229</v>
      </c>
    </row>
    <row r="21" spans="1:13" s="10" customFormat="1" x14ac:dyDescent="0.2">
      <c r="A21" s="75"/>
      <c r="B21" s="76"/>
      <c r="C21" s="76"/>
      <c r="D21" s="76"/>
      <c r="E21" s="76"/>
      <c r="F21" s="76"/>
      <c r="G21" s="76"/>
      <c r="H21" s="77"/>
      <c r="I21" s="19" t="s">
        <v>230</v>
      </c>
      <c r="J21" s="19" t="s">
        <v>57</v>
      </c>
      <c r="K21" s="20" t="s">
        <v>231</v>
      </c>
      <c r="L21" s="20" t="s">
        <v>231</v>
      </c>
      <c r="M21" s="20" t="s">
        <v>232</v>
      </c>
    </row>
    <row r="22" spans="1:13" s="10" customFormat="1" ht="22.5" x14ac:dyDescent="0.2">
      <c r="A22" s="75"/>
      <c r="B22" s="76"/>
      <c r="C22" s="76"/>
      <c r="D22" s="76"/>
      <c r="E22" s="76"/>
      <c r="F22" s="76"/>
      <c r="G22" s="76"/>
      <c r="H22" s="77"/>
      <c r="I22" s="19" t="s">
        <v>233</v>
      </c>
      <c r="J22" s="19" t="s">
        <v>199</v>
      </c>
      <c r="K22" s="20" t="s">
        <v>64</v>
      </c>
      <c r="L22" s="20" t="s">
        <v>64</v>
      </c>
      <c r="M22" s="20" t="s">
        <v>64</v>
      </c>
    </row>
    <row r="23" spans="1:13" s="10" customFormat="1" ht="22.5" x14ac:dyDescent="0.2">
      <c r="A23" s="75"/>
      <c r="B23" s="76"/>
      <c r="C23" s="76"/>
      <c r="D23" s="76"/>
      <c r="E23" s="76"/>
      <c r="F23" s="76"/>
      <c r="G23" s="76"/>
      <c r="H23" s="77"/>
      <c r="I23" s="19" t="s">
        <v>234</v>
      </c>
      <c r="J23" s="19" t="s">
        <v>235</v>
      </c>
      <c r="K23" s="20" t="s">
        <v>236</v>
      </c>
      <c r="L23" s="20" t="s">
        <v>237</v>
      </c>
      <c r="M23" s="20" t="s">
        <v>238</v>
      </c>
    </row>
    <row r="24" spans="1:13" s="10" customFormat="1" x14ac:dyDescent="0.2">
      <c r="A24" s="75"/>
      <c r="B24" s="76"/>
      <c r="C24" s="76"/>
      <c r="D24" s="76"/>
      <c r="E24" s="76"/>
      <c r="F24" s="76"/>
      <c r="G24" s="76"/>
      <c r="H24" s="77"/>
      <c r="I24" s="19" t="s">
        <v>239</v>
      </c>
      <c r="J24" s="19" t="s">
        <v>240</v>
      </c>
      <c r="K24" s="20" t="s">
        <v>241</v>
      </c>
      <c r="L24" s="20" t="s">
        <v>242</v>
      </c>
      <c r="M24" s="20" t="s">
        <v>243</v>
      </c>
    </row>
    <row r="25" spans="1:13" ht="45" x14ac:dyDescent="0.2">
      <c r="A25" s="75"/>
      <c r="B25" s="76"/>
      <c r="C25" s="76"/>
      <c r="D25" s="76"/>
      <c r="E25" s="76"/>
      <c r="F25" s="76"/>
      <c r="G25" s="76"/>
      <c r="H25" s="77"/>
      <c r="I25" s="19" t="s">
        <v>244</v>
      </c>
      <c r="J25" s="19" t="s">
        <v>57</v>
      </c>
      <c r="K25" s="20" t="s">
        <v>58</v>
      </c>
      <c r="L25" s="20" t="s">
        <v>58</v>
      </c>
      <c r="M25" s="20" t="s">
        <v>58</v>
      </c>
    </row>
    <row r="26" spans="1:13" ht="22.5" x14ac:dyDescent="0.2">
      <c r="A26" s="78"/>
      <c r="B26" s="79"/>
      <c r="C26" s="79"/>
      <c r="D26" s="79"/>
      <c r="E26" s="79"/>
      <c r="F26" s="79"/>
      <c r="G26" s="79"/>
      <c r="H26" s="80"/>
      <c r="I26" s="19" t="s">
        <v>245</v>
      </c>
      <c r="J26" s="19" t="s">
        <v>199</v>
      </c>
      <c r="K26" s="20" t="s">
        <v>64</v>
      </c>
      <c r="L26" s="20" t="s">
        <v>49</v>
      </c>
      <c r="M26" s="20" t="s">
        <v>49</v>
      </c>
    </row>
    <row r="27" spans="1:13" ht="67.5" x14ac:dyDescent="0.2">
      <c r="A27" s="8" t="s">
        <v>63</v>
      </c>
      <c r="B27" s="9">
        <f>C27+D27</f>
        <v>6095.1</v>
      </c>
      <c r="C27" s="9" t="s">
        <v>64</v>
      </c>
      <c r="D27" s="9" t="s">
        <v>65</v>
      </c>
      <c r="E27" s="9">
        <f>F27+G27</f>
        <v>6094.1</v>
      </c>
      <c r="F27" s="15" t="s">
        <v>1</v>
      </c>
      <c r="G27" s="15" t="s">
        <v>141</v>
      </c>
      <c r="H27" s="9">
        <f t="shared" ref="H27:H34" si="0">E27/B27*100</f>
        <v>99.983593378287466</v>
      </c>
      <c r="I27" s="21"/>
      <c r="J27" s="22"/>
      <c r="K27" s="22"/>
      <c r="L27" s="22"/>
      <c r="M27" s="23"/>
    </row>
    <row r="28" spans="1:13" x14ac:dyDescent="0.2">
      <c r="A28" s="8" t="s">
        <v>66</v>
      </c>
      <c r="B28" s="9">
        <f t="shared" ref="B28:B33" si="1">C28+D28</f>
        <v>12914.630000000001</v>
      </c>
      <c r="C28" s="15" t="s">
        <v>4</v>
      </c>
      <c r="D28" s="15">
        <v>12076.17</v>
      </c>
      <c r="E28" s="9">
        <f>F28+G28</f>
        <v>12914.630000000001</v>
      </c>
      <c r="F28" s="15" t="s">
        <v>4</v>
      </c>
      <c r="G28" s="15" t="s">
        <v>142</v>
      </c>
      <c r="H28" s="9">
        <f t="shared" si="0"/>
        <v>100</v>
      </c>
      <c r="I28" s="24"/>
      <c r="J28" s="25"/>
      <c r="K28" s="25"/>
      <c r="L28" s="25"/>
      <c r="M28" s="26"/>
    </row>
    <row r="29" spans="1:13" x14ac:dyDescent="0.2">
      <c r="A29" s="8" t="s">
        <v>67</v>
      </c>
      <c r="B29" s="9">
        <f t="shared" si="1"/>
        <v>28292.29</v>
      </c>
      <c r="C29" s="15">
        <v>1638.36</v>
      </c>
      <c r="D29" s="15">
        <v>26653.93</v>
      </c>
      <c r="E29" s="9">
        <f t="shared" ref="E29:E33" si="2">F29+G29</f>
        <v>28291.859999999997</v>
      </c>
      <c r="F29" s="15" t="s">
        <v>143</v>
      </c>
      <c r="G29" s="15" t="s">
        <v>144</v>
      </c>
      <c r="H29" s="9">
        <f t="shared" si="0"/>
        <v>99.998480151306225</v>
      </c>
      <c r="I29" s="24"/>
      <c r="J29" s="25"/>
      <c r="K29" s="25"/>
      <c r="L29" s="25"/>
      <c r="M29" s="26"/>
    </row>
    <row r="30" spans="1:13" ht="45" x14ac:dyDescent="0.2">
      <c r="A30" s="8" t="s">
        <v>68</v>
      </c>
      <c r="B30" s="9">
        <f t="shared" si="1"/>
        <v>124482.10999999999</v>
      </c>
      <c r="C30" s="15">
        <v>5757.93</v>
      </c>
      <c r="D30" s="15">
        <v>118724.18</v>
      </c>
      <c r="E30" s="9">
        <f>F30+G30</f>
        <v>124482.06</v>
      </c>
      <c r="F30" s="15" t="s">
        <v>145</v>
      </c>
      <c r="G30" s="15" t="s">
        <v>146</v>
      </c>
      <c r="H30" s="9">
        <f t="shared" si="0"/>
        <v>99.999959833585734</v>
      </c>
      <c r="I30" s="24"/>
      <c r="J30" s="25"/>
      <c r="K30" s="25"/>
      <c r="L30" s="25"/>
      <c r="M30" s="26"/>
    </row>
    <row r="31" spans="1:13" ht="33.75" x14ac:dyDescent="0.2">
      <c r="A31" s="8" t="s">
        <v>69</v>
      </c>
      <c r="B31" s="9">
        <f t="shared" si="1"/>
        <v>466.8</v>
      </c>
      <c r="C31" s="15" t="s">
        <v>5</v>
      </c>
      <c r="D31" s="15" t="s">
        <v>6</v>
      </c>
      <c r="E31" s="9">
        <f t="shared" si="2"/>
        <v>466.8</v>
      </c>
      <c r="F31" s="15" t="s">
        <v>5</v>
      </c>
      <c r="G31" s="15" t="s">
        <v>6</v>
      </c>
      <c r="H31" s="9">
        <f t="shared" si="0"/>
        <v>100</v>
      </c>
      <c r="I31" s="24"/>
      <c r="J31" s="25"/>
      <c r="K31" s="25"/>
      <c r="L31" s="25"/>
      <c r="M31" s="26"/>
    </row>
    <row r="32" spans="1:13" ht="22.5" x14ac:dyDescent="0.2">
      <c r="A32" s="8" t="s">
        <v>70</v>
      </c>
      <c r="B32" s="9">
        <f>C32+D32</f>
        <v>71717.45</v>
      </c>
      <c r="C32" s="15" t="s">
        <v>1</v>
      </c>
      <c r="D32" s="15">
        <v>71717.45</v>
      </c>
      <c r="E32" s="9">
        <f t="shared" si="2"/>
        <v>71717.440000000002</v>
      </c>
      <c r="F32" s="15" t="s">
        <v>1</v>
      </c>
      <c r="G32" s="15" t="s">
        <v>147</v>
      </c>
      <c r="H32" s="9">
        <f t="shared" si="0"/>
        <v>99.999986056392146</v>
      </c>
      <c r="I32" s="24"/>
      <c r="J32" s="25"/>
      <c r="K32" s="25"/>
      <c r="L32" s="25"/>
      <c r="M32" s="26"/>
    </row>
    <row r="33" spans="1:13" x14ac:dyDescent="0.2">
      <c r="A33" s="8" t="s">
        <v>71</v>
      </c>
      <c r="B33" s="9">
        <f t="shared" si="1"/>
        <v>0</v>
      </c>
      <c r="C33" s="15" t="s">
        <v>64</v>
      </c>
      <c r="D33" s="15" t="s">
        <v>64</v>
      </c>
      <c r="E33" s="9">
        <f t="shared" si="2"/>
        <v>0</v>
      </c>
      <c r="F33" s="15" t="s">
        <v>1</v>
      </c>
      <c r="G33" s="15" t="s">
        <v>64</v>
      </c>
      <c r="H33" s="9" t="s">
        <v>149</v>
      </c>
      <c r="I33" s="24"/>
      <c r="J33" s="25"/>
      <c r="K33" s="25"/>
      <c r="L33" s="25"/>
      <c r="M33" s="26"/>
    </row>
    <row r="34" spans="1:13" x14ac:dyDescent="0.2">
      <c r="A34" s="8" t="s">
        <v>72</v>
      </c>
      <c r="B34" s="9">
        <f>C34+D34</f>
        <v>37229.64</v>
      </c>
      <c r="C34" s="15" t="s">
        <v>1</v>
      </c>
      <c r="D34" s="15">
        <v>37229.64</v>
      </c>
      <c r="E34" s="9">
        <f>F34+G34</f>
        <v>36711.360000000001</v>
      </c>
      <c r="F34" s="15" t="s">
        <v>1</v>
      </c>
      <c r="G34" s="15" t="s">
        <v>148</v>
      </c>
      <c r="H34" s="9">
        <f t="shared" si="0"/>
        <v>98.607883396132763</v>
      </c>
      <c r="I34" s="27"/>
      <c r="J34" s="28"/>
      <c r="K34" s="28"/>
      <c r="L34" s="28"/>
      <c r="M34" s="29"/>
    </row>
    <row r="35" spans="1:13" s="10" customFormat="1" x14ac:dyDescent="0.2">
      <c r="A35" s="6" t="s">
        <v>73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s="10" customFormat="1" x14ac:dyDescent="0.2">
      <c r="A36" s="72"/>
      <c r="B36" s="73"/>
      <c r="C36" s="73"/>
      <c r="D36" s="73"/>
      <c r="E36" s="73"/>
      <c r="F36" s="73"/>
      <c r="G36" s="73"/>
      <c r="H36" s="74"/>
      <c r="I36" s="31" t="s">
        <v>246</v>
      </c>
      <c r="J36" s="31" t="s">
        <v>57</v>
      </c>
      <c r="K36" s="32" t="s">
        <v>58</v>
      </c>
      <c r="L36" s="32" t="s">
        <v>58</v>
      </c>
      <c r="M36" s="32" t="s">
        <v>58</v>
      </c>
    </row>
    <row r="37" spans="1:13" s="10" customFormat="1" x14ac:dyDescent="0.2">
      <c r="A37" s="75"/>
      <c r="B37" s="76"/>
      <c r="C37" s="76"/>
      <c r="D37" s="76"/>
      <c r="E37" s="76"/>
      <c r="F37" s="76"/>
      <c r="G37" s="76"/>
      <c r="H37" s="77"/>
      <c r="I37" s="31" t="s">
        <v>247</v>
      </c>
      <c r="J37" s="31" t="s">
        <v>57</v>
      </c>
      <c r="K37" s="32" t="s">
        <v>58</v>
      </c>
      <c r="L37" s="32" t="s">
        <v>58</v>
      </c>
      <c r="M37" s="32" t="s">
        <v>58</v>
      </c>
    </row>
    <row r="38" spans="1:13" s="10" customFormat="1" ht="22.5" x14ac:dyDescent="0.2">
      <c r="A38" s="75"/>
      <c r="B38" s="76"/>
      <c r="C38" s="76"/>
      <c r="D38" s="76"/>
      <c r="E38" s="76"/>
      <c r="F38" s="76"/>
      <c r="G38" s="76"/>
      <c r="H38" s="77"/>
      <c r="I38" s="31" t="s">
        <v>248</v>
      </c>
      <c r="J38" s="31" t="s">
        <v>57</v>
      </c>
      <c r="K38" s="32" t="s">
        <v>249</v>
      </c>
      <c r="L38" s="32" t="s">
        <v>250</v>
      </c>
      <c r="M38" s="32" t="s">
        <v>7</v>
      </c>
    </row>
    <row r="39" spans="1:13" s="10" customFormat="1" ht="56.25" x14ac:dyDescent="0.2">
      <c r="A39" s="75"/>
      <c r="B39" s="76"/>
      <c r="C39" s="76"/>
      <c r="D39" s="76"/>
      <c r="E39" s="76"/>
      <c r="F39" s="76"/>
      <c r="G39" s="76"/>
      <c r="H39" s="77"/>
      <c r="I39" s="31" t="s">
        <v>251</v>
      </c>
      <c r="J39" s="31" t="s">
        <v>252</v>
      </c>
      <c r="K39" s="32" t="s">
        <v>253</v>
      </c>
      <c r="L39" s="32" t="s">
        <v>254</v>
      </c>
      <c r="M39" s="32" t="s">
        <v>254</v>
      </c>
    </row>
    <row r="40" spans="1:13" s="10" customFormat="1" ht="22.5" x14ac:dyDescent="0.2">
      <c r="A40" s="75"/>
      <c r="B40" s="76"/>
      <c r="C40" s="76"/>
      <c r="D40" s="76"/>
      <c r="E40" s="76"/>
      <c r="F40" s="76"/>
      <c r="G40" s="76"/>
      <c r="H40" s="77"/>
      <c r="I40" s="31" t="s">
        <v>255</v>
      </c>
      <c r="J40" s="31" t="s">
        <v>57</v>
      </c>
      <c r="K40" s="32" t="s">
        <v>256</v>
      </c>
      <c r="L40" s="32" t="s">
        <v>8</v>
      </c>
      <c r="M40" s="32" t="s">
        <v>257</v>
      </c>
    </row>
    <row r="41" spans="1:13" s="10" customFormat="1" ht="22.5" x14ac:dyDescent="0.2">
      <c r="A41" s="75"/>
      <c r="B41" s="76"/>
      <c r="C41" s="76"/>
      <c r="D41" s="76"/>
      <c r="E41" s="76"/>
      <c r="F41" s="76"/>
      <c r="G41" s="76"/>
      <c r="H41" s="77"/>
      <c r="I41" s="31" t="s">
        <v>258</v>
      </c>
      <c r="J41" s="31" t="s">
        <v>57</v>
      </c>
      <c r="K41" s="32" t="s">
        <v>259</v>
      </c>
      <c r="L41" s="32" t="s">
        <v>9</v>
      </c>
      <c r="M41" s="32" t="s">
        <v>10</v>
      </c>
    </row>
    <row r="42" spans="1:13" s="10" customFormat="1" ht="45" x14ac:dyDescent="0.2">
      <c r="A42" s="75"/>
      <c r="B42" s="76"/>
      <c r="C42" s="76"/>
      <c r="D42" s="76"/>
      <c r="E42" s="76"/>
      <c r="F42" s="76"/>
      <c r="G42" s="76"/>
      <c r="H42" s="77"/>
      <c r="I42" s="31" t="s">
        <v>260</v>
      </c>
      <c r="J42" s="31" t="s">
        <v>57</v>
      </c>
      <c r="K42" s="32" t="s">
        <v>3</v>
      </c>
      <c r="L42" s="32" t="s">
        <v>3</v>
      </c>
      <c r="M42" s="32" t="s">
        <v>58</v>
      </c>
    </row>
    <row r="43" spans="1:13" s="10" customFormat="1" ht="22.5" x14ac:dyDescent="0.2">
      <c r="A43" s="75"/>
      <c r="B43" s="76"/>
      <c r="C43" s="76"/>
      <c r="D43" s="76"/>
      <c r="E43" s="76"/>
      <c r="F43" s="76"/>
      <c r="G43" s="76"/>
      <c r="H43" s="77"/>
      <c r="I43" s="31" t="s">
        <v>261</v>
      </c>
      <c r="J43" s="31" t="s">
        <v>199</v>
      </c>
      <c r="K43" s="32" t="s">
        <v>51</v>
      </c>
      <c r="L43" s="32" t="s">
        <v>64</v>
      </c>
      <c r="M43" s="32" t="s">
        <v>64</v>
      </c>
    </row>
    <row r="44" spans="1:13" s="10" customFormat="1" ht="22.5" x14ac:dyDescent="0.2">
      <c r="A44" s="75"/>
      <c r="B44" s="76"/>
      <c r="C44" s="76"/>
      <c r="D44" s="76"/>
      <c r="E44" s="76"/>
      <c r="F44" s="76"/>
      <c r="G44" s="76"/>
      <c r="H44" s="77"/>
      <c r="I44" s="31" t="s">
        <v>262</v>
      </c>
      <c r="J44" s="31" t="s">
        <v>57</v>
      </c>
      <c r="K44" s="32" t="s">
        <v>58</v>
      </c>
      <c r="L44" s="32" t="s">
        <v>58</v>
      </c>
      <c r="M44" s="32" t="s">
        <v>58</v>
      </c>
    </row>
    <row r="45" spans="1:13" s="10" customFormat="1" ht="33.75" x14ac:dyDescent="0.2">
      <c r="A45" s="75"/>
      <c r="B45" s="76"/>
      <c r="C45" s="76"/>
      <c r="D45" s="76"/>
      <c r="E45" s="76"/>
      <c r="F45" s="76"/>
      <c r="G45" s="76"/>
      <c r="H45" s="77"/>
      <c r="I45" s="31" t="s">
        <v>263</v>
      </c>
      <c r="J45" s="31" t="s">
        <v>57</v>
      </c>
      <c r="K45" s="32" t="s">
        <v>58</v>
      </c>
      <c r="L45" s="32" t="s">
        <v>58</v>
      </c>
      <c r="M45" s="32" t="s">
        <v>58</v>
      </c>
    </row>
    <row r="46" spans="1:13" s="10" customFormat="1" ht="22.5" x14ac:dyDescent="0.2">
      <c r="A46" s="75"/>
      <c r="B46" s="76"/>
      <c r="C46" s="76"/>
      <c r="D46" s="76"/>
      <c r="E46" s="76"/>
      <c r="F46" s="76"/>
      <c r="G46" s="76"/>
      <c r="H46" s="77"/>
      <c r="I46" s="31" t="s">
        <v>264</v>
      </c>
      <c r="J46" s="31" t="s">
        <v>57</v>
      </c>
      <c r="K46" s="32" t="s">
        <v>58</v>
      </c>
      <c r="L46" s="32" t="s">
        <v>58</v>
      </c>
      <c r="M46" s="32" t="s">
        <v>58</v>
      </c>
    </row>
    <row r="47" spans="1:13" s="10" customFormat="1" ht="22.5" x14ac:dyDescent="0.2">
      <c r="A47" s="75"/>
      <c r="B47" s="76"/>
      <c r="C47" s="76"/>
      <c r="D47" s="76"/>
      <c r="E47" s="76"/>
      <c r="F47" s="76"/>
      <c r="G47" s="76"/>
      <c r="H47" s="77"/>
      <c r="I47" s="31" t="s">
        <v>265</v>
      </c>
      <c r="J47" s="31" t="s">
        <v>57</v>
      </c>
      <c r="K47" s="32" t="s">
        <v>3</v>
      </c>
      <c r="L47" s="32" t="s">
        <v>3</v>
      </c>
      <c r="M47" s="32" t="s">
        <v>14</v>
      </c>
    </row>
    <row r="48" spans="1:13" s="10" customFormat="1" x14ac:dyDescent="0.2">
      <c r="A48" s="75"/>
      <c r="B48" s="76"/>
      <c r="C48" s="76"/>
      <c r="D48" s="76"/>
      <c r="E48" s="76"/>
      <c r="F48" s="76"/>
      <c r="G48" s="76"/>
      <c r="H48" s="77"/>
      <c r="I48" s="31" t="s">
        <v>266</v>
      </c>
      <c r="J48" s="31" t="s">
        <v>57</v>
      </c>
      <c r="K48" s="32" t="s">
        <v>267</v>
      </c>
      <c r="L48" s="32" t="s">
        <v>267</v>
      </c>
      <c r="M48" s="32" t="s">
        <v>13</v>
      </c>
    </row>
    <row r="49" spans="1:13" s="10" customFormat="1" x14ac:dyDescent="0.2">
      <c r="A49" s="78"/>
      <c r="B49" s="79"/>
      <c r="C49" s="79"/>
      <c r="D49" s="79"/>
      <c r="E49" s="79"/>
      <c r="F49" s="79"/>
      <c r="G49" s="79"/>
      <c r="H49" s="80"/>
      <c r="I49" s="31" t="s">
        <v>268</v>
      </c>
      <c r="J49" s="31" t="s">
        <v>57</v>
      </c>
      <c r="K49" s="32" t="s">
        <v>269</v>
      </c>
      <c r="L49" s="32" t="s">
        <v>269</v>
      </c>
      <c r="M49" s="32" t="s">
        <v>15</v>
      </c>
    </row>
    <row r="50" spans="1:13" x14ac:dyDescent="0.2">
      <c r="A50" s="8" t="s">
        <v>74</v>
      </c>
      <c r="B50" s="9">
        <f t="shared" ref="B50:B52" si="3">C50+D50</f>
        <v>3067896.8499999996</v>
      </c>
      <c r="C50" s="15">
        <v>2326207.65</v>
      </c>
      <c r="D50" s="15">
        <v>741689.2</v>
      </c>
      <c r="E50" s="9">
        <f t="shared" ref="E50:E52" si="4">F50+G50</f>
        <v>3036364.42</v>
      </c>
      <c r="F50" s="15">
        <v>2300298.4500000002</v>
      </c>
      <c r="G50" s="15">
        <v>736065.97</v>
      </c>
      <c r="H50" s="9">
        <f>E50/B50*100</f>
        <v>98.972180893239624</v>
      </c>
      <c r="I50" s="21"/>
      <c r="J50" s="22"/>
      <c r="K50" s="22"/>
      <c r="L50" s="22"/>
      <c r="M50" s="23"/>
    </row>
    <row r="51" spans="1:13" ht="33.75" x14ac:dyDescent="0.2">
      <c r="A51" s="8" t="s">
        <v>75</v>
      </c>
      <c r="B51" s="9">
        <f t="shared" si="3"/>
        <v>84994.39</v>
      </c>
      <c r="C51" s="15" t="s">
        <v>11</v>
      </c>
      <c r="D51" s="15">
        <v>84533.39</v>
      </c>
      <c r="E51" s="9">
        <f t="shared" si="4"/>
        <v>84717.98000000001</v>
      </c>
      <c r="F51" s="15" t="s">
        <v>12</v>
      </c>
      <c r="G51" s="15">
        <v>84334.41</v>
      </c>
      <c r="H51" s="9">
        <f>E51/B51*100</f>
        <v>99.674790300865752</v>
      </c>
      <c r="I51" s="24"/>
      <c r="J51" s="25"/>
      <c r="K51" s="25"/>
      <c r="L51" s="25"/>
      <c r="M51" s="26"/>
    </row>
    <row r="52" spans="1:13" x14ac:dyDescent="0.2">
      <c r="A52" s="8" t="s">
        <v>72</v>
      </c>
      <c r="B52" s="9">
        <f t="shared" si="3"/>
        <v>34870.18</v>
      </c>
      <c r="C52" s="15" t="s">
        <v>1</v>
      </c>
      <c r="D52" s="15">
        <v>34870.18</v>
      </c>
      <c r="E52" s="9">
        <f t="shared" si="4"/>
        <v>33932.93</v>
      </c>
      <c r="F52" s="15" t="s">
        <v>1</v>
      </c>
      <c r="G52" s="15">
        <v>33932.93</v>
      </c>
      <c r="H52" s="9">
        <f>E52/B52*100</f>
        <v>97.312173324026432</v>
      </c>
      <c r="I52" s="27"/>
      <c r="J52" s="28"/>
      <c r="K52" s="28"/>
      <c r="L52" s="28"/>
      <c r="M52" s="29"/>
    </row>
    <row r="53" spans="1:13" s="11" customFormat="1" x14ac:dyDescent="0.2">
      <c r="A53" s="6" t="s">
        <v>76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s="11" customFormat="1" ht="22.5" x14ac:dyDescent="0.2">
      <c r="A54" s="72"/>
      <c r="B54" s="73"/>
      <c r="C54" s="73"/>
      <c r="D54" s="73"/>
      <c r="E54" s="73"/>
      <c r="F54" s="73"/>
      <c r="G54" s="73"/>
      <c r="H54" s="74"/>
      <c r="I54" s="35" t="s">
        <v>270</v>
      </c>
      <c r="J54" s="35" t="s">
        <v>57</v>
      </c>
      <c r="K54" s="36" t="s">
        <v>271</v>
      </c>
      <c r="L54" s="36" t="s">
        <v>272</v>
      </c>
      <c r="M54" s="36" t="s">
        <v>273</v>
      </c>
    </row>
    <row r="55" spans="1:13" s="11" customFormat="1" ht="22.5" x14ac:dyDescent="0.2">
      <c r="A55" s="75"/>
      <c r="B55" s="76"/>
      <c r="C55" s="76"/>
      <c r="D55" s="76"/>
      <c r="E55" s="76"/>
      <c r="F55" s="76"/>
      <c r="G55" s="76"/>
      <c r="H55" s="77"/>
      <c r="I55" s="35" t="s">
        <v>274</v>
      </c>
      <c r="J55" s="35" t="s">
        <v>204</v>
      </c>
      <c r="K55" s="36" t="s">
        <v>275</v>
      </c>
      <c r="L55" s="36" t="s">
        <v>275</v>
      </c>
      <c r="M55" s="36" t="s">
        <v>58</v>
      </c>
    </row>
    <row r="56" spans="1:13" s="11" customFormat="1" ht="22.5" x14ac:dyDescent="0.2">
      <c r="A56" s="75"/>
      <c r="B56" s="76"/>
      <c r="C56" s="76"/>
      <c r="D56" s="76"/>
      <c r="E56" s="76"/>
      <c r="F56" s="76"/>
      <c r="G56" s="76"/>
      <c r="H56" s="77"/>
      <c r="I56" s="35" t="s">
        <v>276</v>
      </c>
      <c r="J56" s="35" t="s">
        <v>204</v>
      </c>
      <c r="K56" s="36" t="s">
        <v>64</v>
      </c>
      <c r="L56" s="36" t="s">
        <v>64</v>
      </c>
      <c r="M56" s="36" t="s">
        <v>64</v>
      </c>
    </row>
    <row r="57" spans="1:13" s="11" customFormat="1" ht="33.75" x14ac:dyDescent="0.2">
      <c r="A57" s="75"/>
      <c r="B57" s="76"/>
      <c r="C57" s="76"/>
      <c r="D57" s="76"/>
      <c r="E57" s="76"/>
      <c r="F57" s="76"/>
      <c r="G57" s="76"/>
      <c r="H57" s="77"/>
      <c r="I57" s="35" t="s">
        <v>277</v>
      </c>
      <c r="J57" s="35" t="s">
        <v>57</v>
      </c>
      <c r="K57" s="36" t="s">
        <v>278</v>
      </c>
      <c r="L57" s="36" t="s">
        <v>279</v>
      </c>
      <c r="M57" s="36" t="s">
        <v>280</v>
      </c>
    </row>
    <row r="58" spans="1:13" s="11" customFormat="1" ht="22.5" x14ac:dyDescent="0.2">
      <c r="A58" s="75"/>
      <c r="B58" s="76"/>
      <c r="C58" s="76"/>
      <c r="D58" s="76"/>
      <c r="E58" s="76"/>
      <c r="F58" s="76"/>
      <c r="G58" s="76"/>
      <c r="H58" s="77"/>
      <c r="I58" s="35" t="s">
        <v>281</v>
      </c>
      <c r="J58" s="35" t="s">
        <v>57</v>
      </c>
      <c r="K58" s="36" t="s">
        <v>282</v>
      </c>
      <c r="L58" s="36" t="s">
        <v>283</v>
      </c>
      <c r="M58" s="36" t="s">
        <v>284</v>
      </c>
    </row>
    <row r="59" spans="1:13" s="11" customFormat="1" x14ac:dyDescent="0.2">
      <c r="A59" s="75"/>
      <c r="B59" s="76"/>
      <c r="C59" s="76"/>
      <c r="D59" s="76"/>
      <c r="E59" s="76"/>
      <c r="F59" s="76"/>
      <c r="G59" s="76"/>
      <c r="H59" s="77"/>
      <c r="I59" s="35" t="s">
        <v>285</v>
      </c>
      <c r="J59" s="35" t="s">
        <v>286</v>
      </c>
      <c r="K59" s="36" t="s">
        <v>287</v>
      </c>
      <c r="L59" s="36" t="s">
        <v>287</v>
      </c>
      <c r="M59" s="36"/>
    </row>
    <row r="60" spans="1:13" s="11" customFormat="1" ht="22.5" x14ac:dyDescent="0.2">
      <c r="A60" s="75"/>
      <c r="B60" s="76"/>
      <c r="C60" s="76"/>
      <c r="D60" s="76"/>
      <c r="E60" s="76"/>
      <c r="F60" s="76"/>
      <c r="G60" s="76"/>
      <c r="H60" s="77"/>
      <c r="I60" s="35" t="s">
        <v>288</v>
      </c>
      <c r="J60" s="35" t="s">
        <v>57</v>
      </c>
      <c r="K60" s="36" t="s">
        <v>17</v>
      </c>
      <c r="L60" s="36" t="s">
        <v>17</v>
      </c>
      <c r="M60" s="36" t="s">
        <v>289</v>
      </c>
    </row>
    <row r="61" spans="1:13" s="11" customFormat="1" x14ac:dyDescent="0.2">
      <c r="A61" s="75"/>
      <c r="B61" s="76"/>
      <c r="C61" s="76"/>
      <c r="D61" s="76"/>
      <c r="E61" s="76"/>
      <c r="F61" s="76"/>
      <c r="G61" s="76"/>
      <c r="H61" s="77"/>
      <c r="I61" s="35" t="s">
        <v>290</v>
      </c>
      <c r="J61" s="35" t="s">
        <v>286</v>
      </c>
      <c r="K61" s="36" t="s">
        <v>231</v>
      </c>
      <c r="L61" s="36" t="s">
        <v>231</v>
      </c>
      <c r="M61" s="36" t="s">
        <v>224</v>
      </c>
    </row>
    <row r="62" spans="1:13" s="11" customFormat="1" x14ac:dyDescent="0.2">
      <c r="A62" s="75"/>
      <c r="B62" s="76"/>
      <c r="C62" s="76"/>
      <c r="D62" s="76"/>
      <c r="E62" s="76"/>
      <c r="F62" s="76"/>
      <c r="G62" s="76"/>
      <c r="H62" s="77"/>
      <c r="I62" s="35" t="s">
        <v>291</v>
      </c>
      <c r="J62" s="35" t="s">
        <v>286</v>
      </c>
      <c r="K62" s="36" t="s">
        <v>50</v>
      </c>
      <c r="L62" s="36" t="s">
        <v>50</v>
      </c>
      <c r="M62" s="36" t="s">
        <v>50</v>
      </c>
    </row>
    <row r="63" spans="1:13" s="11" customFormat="1" ht="22.5" x14ac:dyDescent="0.2">
      <c r="A63" s="75"/>
      <c r="B63" s="76"/>
      <c r="C63" s="76"/>
      <c r="D63" s="76"/>
      <c r="E63" s="76"/>
      <c r="F63" s="76"/>
      <c r="G63" s="76"/>
      <c r="H63" s="77"/>
      <c r="I63" s="35" t="s">
        <v>292</v>
      </c>
      <c r="J63" s="35" t="s">
        <v>293</v>
      </c>
      <c r="K63" s="36" t="s">
        <v>294</v>
      </c>
      <c r="L63" s="36" t="s">
        <v>294</v>
      </c>
      <c r="M63" s="36" t="s">
        <v>294</v>
      </c>
    </row>
    <row r="64" spans="1:13" s="11" customFormat="1" x14ac:dyDescent="0.2">
      <c r="A64" s="75"/>
      <c r="B64" s="76"/>
      <c r="C64" s="76"/>
      <c r="D64" s="76"/>
      <c r="E64" s="76"/>
      <c r="F64" s="76"/>
      <c r="G64" s="76"/>
      <c r="H64" s="77"/>
      <c r="I64" s="37" t="s">
        <v>295</v>
      </c>
      <c r="J64" s="37" t="s">
        <v>286</v>
      </c>
      <c r="K64" s="38" t="s">
        <v>287</v>
      </c>
      <c r="L64" s="38" t="s">
        <v>287</v>
      </c>
      <c r="M64" s="38" t="s">
        <v>296</v>
      </c>
    </row>
    <row r="65" spans="1:13" s="11" customFormat="1" x14ac:dyDescent="0.2">
      <c r="A65" s="75"/>
      <c r="B65" s="76"/>
      <c r="C65" s="76"/>
      <c r="D65" s="76"/>
      <c r="E65" s="76"/>
      <c r="F65" s="76"/>
      <c r="G65" s="76"/>
      <c r="H65" s="77"/>
      <c r="I65" s="37" t="s">
        <v>297</v>
      </c>
      <c r="J65" s="37" t="s">
        <v>204</v>
      </c>
      <c r="K65" s="38" t="s">
        <v>64</v>
      </c>
      <c r="L65" s="38" t="s">
        <v>64</v>
      </c>
      <c r="M65" s="38">
        <v>0</v>
      </c>
    </row>
    <row r="66" spans="1:13" s="11" customFormat="1" ht="22.5" x14ac:dyDescent="0.2">
      <c r="A66" s="75"/>
      <c r="B66" s="76"/>
      <c r="C66" s="76"/>
      <c r="D66" s="76"/>
      <c r="E66" s="76"/>
      <c r="F66" s="76"/>
      <c r="G66" s="76"/>
      <c r="H66" s="77"/>
      <c r="I66" s="37" t="s">
        <v>298</v>
      </c>
      <c r="J66" s="37" t="s">
        <v>286</v>
      </c>
      <c r="K66" s="38" t="s">
        <v>64</v>
      </c>
      <c r="L66" s="38" t="s">
        <v>64</v>
      </c>
      <c r="M66" s="38">
        <v>0</v>
      </c>
    </row>
    <row r="67" spans="1:13" s="11" customFormat="1" ht="22.5" x14ac:dyDescent="0.2">
      <c r="A67" s="75"/>
      <c r="B67" s="76"/>
      <c r="C67" s="76"/>
      <c r="D67" s="76"/>
      <c r="E67" s="76"/>
      <c r="F67" s="76"/>
      <c r="G67" s="76"/>
      <c r="H67" s="77"/>
      <c r="I67" s="37" t="s">
        <v>299</v>
      </c>
      <c r="J67" s="37" t="s">
        <v>286</v>
      </c>
      <c r="K67" s="38" t="s">
        <v>49</v>
      </c>
      <c r="L67" s="38" t="s">
        <v>49</v>
      </c>
      <c r="M67" s="38" t="s">
        <v>49</v>
      </c>
    </row>
    <row r="68" spans="1:13" s="11" customFormat="1" ht="22.5" x14ac:dyDescent="0.2">
      <c r="A68" s="75"/>
      <c r="B68" s="76"/>
      <c r="C68" s="76"/>
      <c r="D68" s="76"/>
      <c r="E68" s="76"/>
      <c r="F68" s="76"/>
      <c r="G68" s="76"/>
      <c r="H68" s="77"/>
      <c r="I68" s="37" t="s">
        <v>300</v>
      </c>
      <c r="J68" s="37" t="s">
        <v>286</v>
      </c>
      <c r="K68" s="38" t="s">
        <v>64</v>
      </c>
      <c r="L68" s="38" t="s">
        <v>64</v>
      </c>
      <c r="M68" s="38">
        <v>0</v>
      </c>
    </row>
    <row r="69" spans="1:13" s="11" customFormat="1" ht="22.5" x14ac:dyDescent="0.2">
      <c r="A69" s="75"/>
      <c r="B69" s="76"/>
      <c r="C69" s="76"/>
      <c r="D69" s="76"/>
      <c r="E69" s="76"/>
      <c r="F69" s="76"/>
      <c r="G69" s="76"/>
      <c r="H69" s="77"/>
      <c r="I69" s="37" t="s">
        <v>301</v>
      </c>
      <c r="J69" s="37" t="s">
        <v>286</v>
      </c>
      <c r="K69" s="38" t="s">
        <v>64</v>
      </c>
      <c r="L69" s="38" t="s">
        <v>64</v>
      </c>
      <c r="M69" s="38">
        <v>0</v>
      </c>
    </row>
    <row r="70" spans="1:13" s="11" customFormat="1" ht="22.5" x14ac:dyDescent="0.2">
      <c r="A70" s="75"/>
      <c r="B70" s="76"/>
      <c r="C70" s="76"/>
      <c r="D70" s="76"/>
      <c r="E70" s="76"/>
      <c r="F70" s="76"/>
      <c r="G70" s="76"/>
      <c r="H70" s="77"/>
      <c r="I70" s="37" t="s">
        <v>302</v>
      </c>
      <c r="J70" s="37" t="s">
        <v>286</v>
      </c>
      <c r="K70" s="38" t="s">
        <v>231</v>
      </c>
      <c r="L70" s="38" t="s">
        <v>231</v>
      </c>
      <c r="M70" s="38" t="s">
        <v>296</v>
      </c>
    </row>
    <row r="71" spans="1:13" s="11" customFormat="1" ht="22.5" x14ac:dyDescent="0.2">
      <c r="A71" s="75"/>
      <c r="B71" s="76"/>
      <c r="C71" s="76"/>
      <c r="D71" s="76"/>
      <c r="E71" s="76"/>
      <c r="F71" s="76"/>
      <c r="G71" s="76"/>
      <c r="H71" s="77"/>
      <c r="I71" s="37" t="s">
        <v>303</v>
      </c>
      <c r="J71" s="37" t="s">
        <v>286</v>
      </c>
      <c r="K71" s="38" t="s">
        <v>64</v>
      </c>
      <c r="L71" s="38" t="s">
        <v>64</v>
      </c>
      <c r="M71" s="38">
        <v>0</v>
      </c>
    </row>
    <row r="72" spans="1:13" s="11" customFormat="1" ht="22.5" x14ac:dyDescent="0.2">
      <c r="A72" s="75"/>
      <c r="B72" s="76"/>
      <c r="C72" s="76"/>
      <c r="D72" s="76"/>
      <c r="E72" s="76"/>
      <c r="F72" s="76"/>
      <c r="G72" s="76"/>
      <c r="H72" s="77"/>
      <c r="I72" s="37" t="s">
        <v>304</v>
      </c>
      <c r="J72" s="37" t="s">
        <v>57</v>
      </c>
      <c r="K72" s="38" t="s">
        <v>305</v>
      </c>
      <c r="L72" s="38" t="s">
        <v>305</v>
      </c>
      <c r="M72" s="38" t="s">
        <v>306</v>
      </c>
    </row>
    <row r="73" spans="1:13" s="11" customFormat="1" ht="22.5" x14ac:dyDescent="0.2">
      <c r="A73" s="75"/>
      <c r="B73" s="76"/>
      <c r="C73" s="76"/>
      <c r="D73" s="76"/>
      <c r="E73" s="76"/>
      <c r="F73" s="76"/>
      <c r="G73" s="76"/>
      <c r="H73" s="77"/>
      <c r="I73" s="39" t="s">
        <v>307</v>
      </c>
      <c r="J73" s="39" t="s">
        <v>57</v>
      </c>
      <c r="K73" s="40" t="s">
        <v>308</v>
      </c>
      <c r="L73" s="40" t="s">
        <v>308</v>
      </c>
      <c r="M73" s="40" t="s">
        <v>309</v>
      </c>
    </row>
    <row r="74" spans="1:13" s="11" customFormat="1" ht="22.5" x14ac:dyDescent="0.2">
      <c r="A74" s="75"/>
      <c r="B74" s="76"/>
      <c r="C74" s="76"/>
      <c r="D74" s="76"/>
      <c r="E74" s="76"/>
      <c r="F74" s="76"/>
      <c r="G74" s="76"/>
      <c r="H74" s="77"/>
      <c r="I74" s="39" t="s">
        <v>310</v>
      </c>
      <c r="J74" s="39" t="s">
        <v>57</v>
      </c>
      <c r="K74" s="40" t="s">
        <v>64</v>
      </c>
      <c r="L74" s="40" t="s">
        <v>64</v>
      </c>
      <c r="M74" s="40">
        <v>0</v>
      </c>
    </row>
    <row r="75" spans="1:13" s="11" customFormat="1" ht="22.5" x14ac:dyDescent="0.2">
      <c r="A75" s="75"/>
      <c r="B75" s="76"/>
      <c r="C75" s="76"/>
      <c r="D75" s="76"/>
      <c r="E75" s="76"/>
      <c r="F75" s="76"/>
      <c r="G75" s="76"/>
      <c r="H75" s="77"/>
      <c r="I75" s="39" t="s">
        <v>311</v>
      </c>
      <c r="J75" s="39" t="s">
        <v>57</v>
      </c>
      <c r="K75" s="40" t="s">
        <v>64</v>
      </c>
      <c r="L75" s="40" t="s">
        <v>64</v>
      </c>
      <c r="M75" s="40">
        <v>0</v>
      </c>
    </row>
    <row r="76" spans="1:13" s="11" customFormat="1" ht="22.5" x14ac:dyDescent="0.2">
      <c r="A76" s="75"/>
      <c r="B76" s="76"/>
      <c r="C76" s="76"/>
      <c r="D76" s="76"/>
      <c r="E76" s="76"/>
      <c r="F76" s="76"/>
      <c r="G76" s="76"/>
      <c r="H76" s="77"/>
      <c r="I76" s="39" t="s">
        <v>312</v>
      </c>
      <c r="J76" s="39" t="s">
        <v>57</v>
      </c>
      <c r="K76" s="40" t="s">
        <v>64</v>
      </c>
      <c r="L76" s="40" t="s">
        <v>64</v>
      </c>
      <c r="M76" s="40">
        <v>0</v>
      </c>
    </row>
    <row r="77" spans="1:13" s="11" customFormat="1" x14ac:dyDescent="0.2">
      <c r="A77" s="75"/>
      <c r="B77" s="76"/>
      <c r="C77" s="76"/>
      <c r="D77" s="76"/>
      <c r="E77" s="76"/>
      <c r="F77" s="76"/>
      <c r="G77" s="76"/>
      <c r="H77" s="77"/>
      <c r="I77" s="39" t="s">
        <v>313</v>
      </c>
      <c r="J77" s="39" t="s">
        <v>286</v>
      </c>
      <c r="K77" s="40" t="s">
        <v>64</v>
      </c>
      <c r="L77" s="40" t="s">
        <v>64</v>
      </c>
      <c r="M77" s="40">
        <v>0</v>
      </c>
    </row>
    <row r="78" spans="1:13" s="11" customFormat="1" ht="22.5" x14ac:dyDescent="0.2">
      <c r="A78" s="75"/>
      <c r="B78" s="76"/>
      <c r="C78" s="76"/>
      <c r="D78" s="76"/>
      <c r="E78" s="76"/>
      <c r="F78" s="76"/>
      <c r="G78" s="76"/>
      <c r="H78" s="77"/>
      <c r="I78" s="39" t="s">
        <v>314</v>
      </c>
      <c r="J78" s="39" t="s">
        <v>286</v>
      </c>
      <c r="K78" s="40" t="s">
        <v>49</v>
      </c>
      <c r="L78" s="40" t="s">
        <v>49</v>
      </c>
      <c r="M78" s="40" t="s">
        <v>49</v>
      </c>
    </row>
    <row r="79" spans="1:13" s="11" customFormat="1" ht="22.5" x14ac:dyDescent="0.2">
      <c r="A79" s="75"/>
      <c r="B79" s="76"/>
      <c r="C79" s="76"/>
      <c r="D79" s="76"/>
      <c r="E79" s="76"/>
      <c r="F79" s="76"/>
      <c r="G79" s="76"/>
      <c r="H79" s="77"/>
      <c r="I79" s="39" t="s">
        <v>315</v>
      </c>
      <c r="J79" s="39" t="s">
        <v>286</v>
      </c>
      <c r="K79" s="40" t="s">
        <v>64</v>
      </c>
      <c r="L79" s="40" t="s">
        <v>64</v>
      </c>
      <c r="M79" s="40">
        <v>0</v>
      </c>
    </row>
    <row r="80" spans="1:13" s="11" customFormat="1" ht="22.5" x14ac:dyDescent="0.2">
      <c r="A80" s="75"/>
      <c r="B80" s="76"/>
      <c r="C80" s="76"/>
      <c r="D80" s="76"/>
      <c r="E80" s="76"/>
      <c r="F80" s="76"/>
      <c r="G80" s="76"/>
      <c r="H80" s="77"/>
      <c r="I80" s="39" t="s">
        <v>316</v>
      </c>
      <c r="J80" s="39" t="s">
        <v>286</v>
      </c>
      <c r="K80" s="40" t="s">
        <v>64</v>
      </c>
      <c r="L80" s="40" t="s">
        <v>64</v>
      </c>
      <c r="M80" s="40">
        <v>0</v>
      </c>
    </row>
    <row r="81" spans="1:13" s="11" customFormat="1" ht="22.5" x14ac:dyDescent="0.2">
      <c r="A81" s="75"/>
      <c r="B81" s="76"/>
      <c r="C81" s="76"/>
      <c r="D81" s="76"/>
      <c r="E81" s="76"/>
      <c r="F81" s="76"/>
      <c r="G81" s="76"/>
      <c r="H81" s="77"/>
      <c r="I81" s="39" t="s">
        <v>317</v>
      </c>
      <c r="J81" s="39" t="s">
        <v>286</v>
      </c>
      <c r="K81" s="40" t="s">
        <v>49</v>
      </c>
      <c r="L81" s="40" t="s">
        <v>49</v>
      </c>
      <c r="M81" s="40" t="s">
        <v>49</v>
      </c>
    </row>
    <row r="82" spans="1:13" s="11" customFormat="1" ht="22.5" x14ac:dyDescent="0.2">
      <c r="A82" s="75"/>
      <c r="B82" s="76"/>
      <c r="C82" s="76"/>
      <c r="D82" s="76"/>
      <c r="E82" s="76"/>
      <c r="F82" s="76"/>
      <c r="G82" s="76"/>
      <c r="H82" s="77"/>
      <c r="I82" s="39" t="s">
        <v>318</v>
      </c>
      <c r="J82" s="39" t="s">
        <v>293</v>
      </c>
      <c r="K82" s="40" t="s">
        <v>319</v>
      </c>
      <c r="L82" s="40" t="s">
        <v>319</v>
      </c>
      <c r="M82" s="40" t="s">
        <v>319</v>
      </c>
    </row>
    <row r="83" spans="1:13" s="11" customFormat="1" ht="22.5" x14ac:dyDescent="0.2">
      <c r="A83" s="75"/>
      <c r="B83" s="76"/>
      <c r="C83" s="76"/>
      <c r="D83" s="76"/>
      <c r="E83" s="76"/>
      <c r="F83" s="76"/>
      <c r="G83" s="76"/>
      <c r="H83" s="77"/>
      <c r="I83" s="39" t="s">
        <v>320</v>
      </c>
      <c r="J83" s="39" t="s">
        <v>293</v>
      </c>
      <c r="K83" s="40" t="s">
        <v>321</v>
      </c>
      <c r="L83" s="40" t="s">
        <v>321</v>
      </c>
      <c r="M83" s="40" t="s">
        <v>321</v>
      </c>
    </row>
    <row r="84" spans="1:13" s="11" customFormat="1" ht="22.5" x14ac:dyDescent="0.2">
      <c r="A84" s="75"/>
      <c r="B84" s="76"/>
      <c r="C84" s="76"/>
      <c r="D84" s="76"/>
      <c r="E84" s="76"/>
      <c r="F84" s="76"/>
      <c r="G84" s="76"/>
      <c r="H84" s="77"/>
      <c r="I84" s="39" t="s">
        <v>322</v>
      </c>
      <c r="J84" s="39" t="s">
        <v>293</v>
      </c>
      <c r="K84" s="40" t="s">
        <v>64</v>
      </c>
      <c r="L84" s="40" t="s">
        <v>64</v>
      </c>
      <c r="M84" s="40">
        <v>0</v>
      </c>
    </row>
    <row r="85" spans="1:13" s="11" customFormat="1" ht="22.5" x14ac:dyDescent="0.2">
      <c r="A85" s="75"/>
      <c r="B85" s="76"/>
      <c r="C85" s="76"/>
      <c r="D85" s="76"/>
      <c r="E85" s="76"/>
      <c r="F85" s="76"/>
      <c r="G85" s="76"/>
      <c r="H85" s="77"/>
      <c r="I85" s="41" t="s">
        <v>323</v>
      </c>
      <c r="J85" s="41" t="s">
        <v>293</v>
      </c>
      <c r="K85" s="42" t="s">
        <v>64</v>
      </c>
      <c r="L85" s="42" t="s">
        <v>64</v>
      </c>
      <c r="M85" s="42">
        <v>0</v>
      </c>
    </row>
    <row r="86" spans="1:13" s="11" customFormat="1" ht="22.5" x14ac:dyDescent="0.2">
      <c r="A86" s="75"/>
      <c r="B86" s="76"/>
      <c r="C86" s="76"/>
      <c r="D86" s="76"/>
      <c r="E86" s="76"/>
      <c r="F86" s="76"/>
      <c r="G86" s="76"/>
      <c r="H86" s="77"/>
      <c r="I86" s="41" t="s">
        <v>324</v>
      </c>
      <c r="J86" s="41" t="s">
        <v>293</v>
      </c>
      <c r="K86" s="42" t="s">
        <v>64</v>
      </c>
      <c r="L86" s="42" t="s">
        <v>64</v>
      </c>
      <c r="M86" s="42">
        <v>0</v>
      </c>
    </row>
    <row r="87" spans="1:13" s="11" customFormat="1" ht="22.5" x14ac:dyDescent="0.2">
      <c r="A87" s="78"/>
      <c r="B87" s="79"/>
      <c r="C87" s="79"/>
      <c r="D87" s="79"/>
      <c r="E87" s="79"/>
      <c r="F87" s="79"/>
      <c r="G87" s="79"/>
      <c r="H87" s="80"/>
      <c r="I87" s="41" t="s">
        <v>325</v>
      </c>
      <c r="J87" s="41" t="s">
        <v>57</v>
      </c>
      <c r="K87" s="42" t="s">
        <v>64</v>
      </c>
      <c r="L87" s="42" t="s">
        <v>64</v>
      </c>
      <c r="M87" s="42">
        <v>0</v>
      </c>
    </row>
    <row r="88" spans="1:13" x14ac:dyDescent="0.2">
      <c r="A88" s="8" t="s">
        <v>77</v>
      </c>
      <c r="B88" s="9">
        <f t="shared" ref="B88:B93" si="5">C88+D88</f>
        <v>17180.3</v>
      </c>
      <c r="C88" s="15" t="s">
        <v>1</v>
      </c>
      <c r="D88" s="15">
        <v>17180.3</v>
      </c>
      <c r="E88" s="9">
        <f t="shared" ref="E88:E93" si="6">F88+G88</f>
        <v>16981.740000000002</v>
      </c>
      <c r="F88" s="15" t="s">
        <v>1</v>
      </c>
      <c r="G88" s="15" t="s">
        <v>150</v>
      </c>
      <c r="H88" s="9">
        <f t="shared" ref="H88:H93" si="7">E88/B88*100</f>
        <v>98.844257667211878</v>
      </c>
      <c r="I88" s="30"/>
      <c r="J88" s="33"/>
      <c r="K88" s="33"/>
      <c r="L88" s="33"/>
      <c r="M88" s="34"/>
    </row>
    <row r="89" spans="1:13" ht="22.5" x14ac:dyDescent="0.2">
      <c r="A89" s="8" t="s">
        <v>78</v>
      </c>
      <c r="B89" s="9">
        <f t="shared" si="5"/>
        <v>17876.3</v>
      </c>
      <c r="C89" s="15">
        <v>6243</v>
      </c>
      <c r="D89" s="15">
        <v>11633.3</v>
      </c>
      <c r="E89" s="9">
        <f t="shared" si="6"/>
        <v>17876.3</v>
      </c>
      <c r="F89" s="15" t="s">
        <v>151</v>
      </c>
      <c r="G89" s="15">
        <v>11633.3</v>
      </c>
      <c r="H89" s="9">
        <f t="shared" si="7"/>
        <v>100</v>
      </c>
      <c r="I89" s="24"/>
      <c r="J89" s="25"/>
      <c r="K89" s="25"/>
      <c r="L89" s="25"/>
      <c r="M89" s="26"/>
    </row>
    <row r="90" spans="1:13" ht="33.75" x14ac:dyDescent="0.2">
      <c r="A90" s="8" t="s">
        <v>79</v>
      </c>
      <c r="B90" s="9">
        <f t="shared" si="5"/>
        <v>0</v>
      </c>
      <c r="C90" s="15" t="s">
        <v>64</v>
      </c>
      <c r="D90" s="15" t="s">
        <v>64</v>
      </c>
      <c r="E90" s="9">
        <f t="shared" si="6"/>
        <v>0</v>
      </c>
      <c r="F90" s="15" t="s">
        <v>64</v>
      </c>
      <c r="G90" s="15" t="s">
        <v>64</v>
      </c>
      <c r="H90" s="9" t="s">
        <v>149</v>
      </c>
      <c r="I90" s="24"/>
      <c r="J90" s="25"/>
      <c r="K90" s="25"/>
      <c r="L90" s="25"/>
      <c r="M90" s="26"/>
    </row>
    <row r="91" spans="1:13" x14ac:dyDescent="0.2">
      <c r="A91" s="8" t="s">
        <v>72</v>
      </c>
      <c r="B91" s="9">
        <f t="shared" si="5"/>
        <v>5807</v>
      </c>
      <c r="C91" s="15">
        <v>5807</v>
      </c>
      <c r="D91" s="15" t="s">
        <v>1</v>
      </c>
      <c r="E91" s="9">
        <f t="shared" si="6"/>
        <v>5667.46</v>
      </c>
      <c r="F91" s="15" t="s">
        <v>152</v>
      </c>
      <c r="G91" s="15" t="s">
        <v>1</v>
      </c>
      <c r="H91" s="9">
        <f t="shared" si="7"/>
        <v>97.597038057516798</v>
      </c>
      <c r="I91" s="24"/>
      <c r="J91" s="25"/>
      <c r="K91" s="25"/>
      <c r="L91" s="25"/>
      <c r="M91" s="26"/>
    </row>
    <row r="92" spans="1:13" ht="33.75" x14ac:dyDescent="0.2">
      <c r="A92" s="8" t="s">
        <v>80</v>
      </c>
      <c r="B92" s="9">
        <f t="shared" si="5"/>
        <v>350</v>
      </c>
      <c r="C92" s="15" t="s">
        <v>1</v>
      </c>
      <c r="D92" s="15" t="s">
        <v>16</v>
      </c>
      <c r="E92" s="9">
        <f t="shared" si="6"/>
        <v>350</v>
      </c>
      <c r="F92" s="15" t="s">
        <v>64</v>
      </c>
      <c r="G92" s="15" t="s">
        <v>81</v>
      </c>
      <c r="H92" s="9">
        <f t="shared" si="7"/>
        <v>100</v>
      </c>
      <c r="I92" s="24"/>
      <c r="J92" s="25"/>
      <c r="K92" s="25"/>
      <c r="L92" s="25"/>
      <c r="M92" s="26"/>
    </row>
    <row r="93" spans="1:13" ht="45" x14ac:dyDescent="0.2">
      <c r="A93" s="8" t="s">
        <v>82</v>
      </c>
      <c r="B93" s="9">
        <f t="shared" si="5"/>
        <v>866</v>
      </c>
      <c r="C93" s="15" t="s">
        <v>1</v>
      </c>
      <c r="D93" s="15" t="s">
        <v>18</v>
      </c>
      <c r="E93" s="9">
        <f t="shared" si="6"/>
        <v>863.47</v>
      </c>
      <c r="F93" s="15" t="s">
        <v>1</v>
      </c>
      <c r="G93" s="15" t="s">
        <v>153</v>
      </c>
      <c r="H93" s="9">
        <f t="shared" si="7"/>
        <v>99.707852193995379</v>
      </c>
      <c r="I93" s="27"/>
      <c r="J93" s="28"/>
      <c r="K93" s="28"/>
      <c r="L93" s="28"/>
      <c r="M93" s="29"/>
    </row>
    <row r="94" spans="1:13" s="11" customFormat="1" x14ac:dyDescent="0.2">
      <c r="A94" s="6" t="s">
        <v>83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s="11" customFormat="1" ht="22.5" x14ac:dyDescent="0.2">
      <c r="A95" s="72"/>
      <c r="B95" s="73"/>
      <c r="C95" s="73"/>
      <c r="D95" s="73"/>
      <c r="E95" s="73"/>
      <c r="F95" s="73"/>
      <c r="G95" s="73"/>
      <c r="H95" s="74"/>
      <c r="I95" s="43" t="s">
        <v>326</v>
      </c>
      <c r="J95" s="43" t="s">
        <v>57</v>
      </c>
      <c r="K95" s="44" t="s">
        <v>58</v>
      </c>
      <c r="L95" s="44" t="s">
        <v>58</v>
      </c>
      <c r="M95" s="44" t="s">
        <v>58</v>
      </c>
    </row>
    <row r="96" spans="1:13" s="11" customFormat="1" ht="33.75" x14ac:dyDescent="0.2">
      <c r="A96" s="75"/>
      <c r="B96" s="76"/>
      <c r="C96" s="76"/>
      <c r="D96" s="76"/>
      <c r="E96" s="76"/>
      <c r="F96" s="76"/>
      <c r="G96" s="76"/>
      <c r="H96" s="77"/>
      <c r="I96" s="43" t="s">
        <v>327</v>
      </c>
      <c r="J96" s="43" t="s">
        <v>57</v>
      </c>
      <c r="K96" s="44" t="s">
        <v>328</v>
      </c>
      <c r="L96" s="44" t="s">
        <v>329</v>
      </c>
      <c r="M96" s="44" t="s">
        <v>329</v>
      </c>
    </row>
    <row r="97" spans="1:13" s="11" customFormat="1" ht="33.75" x14ac:dyDescent="0.2">
      <c r="A97" s="75"/>
      <c r="B97" s="76"/>
      <c r="C97" s="76"/>
      <c r="D97" s="76"/>
      <c r="E97" s="76"/>
      <c r="F97" s="76"/>
      <c r="G97" s="76"/>
      <c r="H97" s="77"/>
      <c r="I97" s="43" t="s">
        <v>330</v>
      </c>
      <c r="J97" s="43" t="s">
        <v>57</v>
      </c>
      <c r="K97" s="44" t="s">
        <v>331</v>
      </c>
      <c r="L97" s="44" t="s">
        <v>332</v>
      </c>
      <c r="M97" s="44" t="s">
        <v>332</v>
      </c>
    </row>
    <row r="98" spans="1:13" s="11" customFormat="1" x14ac:dyDescent="0.2">
      <c r="A98" s="75"/>
      <c r="B98" s="76"/>
      <c r="C98" s="76"/>
      <c r="D98" s="76"/>
      <c r="E98" s="76"/>
      <c r="F98" s="76"/>
      <c r="G98" s="76"/>
      <c r="H98" s="77"/>
      <c r="I98" s="43" t="s">
        <v>333</v>
      </c>
      <c r="J98" s="43" t="s">
        <v>57</v>
      </c>
      <c r="K98" s="44" t="s">
        <v>334</v>
      </c>
      <c r="L98" s="44" t="s">
        <v>335</v>
      </c>
      <c r="M98" s="44" t="s">
        <v>335</v>
      </c>
    </row>
    <row r="99" spans="1:13" s="11" customFormat="1" ht="22.5" x14ac:dyDescent="0.2">
      <c r="A99" s="75"/>
      <c r="B99" s="76"/>
      <c r="C99" s="76"/>
      <c r="D99" s="76"/>
      <c r="E99" s="76"/>
      <c r="F99" s="76"/>
      <c r="G99" s="76"/>
      <c r="H99" s="77"/>
      <c r="I99" s="43" t="s">
        <v>336</v>
      </c>
      <c r="J99" s="43" t="s">
        <v>57</v>
      </c>
      <c r="K99" s="44" t="s">
        <v>58</v>
      </c>
      <c r="L99" s="44" t="s">
        <v>58</v>
      </c>
      <c r="M99" s="44" t="s">
        <v>58</v>
      </c>
    </row>
    <row r="100" spans="1:13" s="11" customFormat="1" ht="22.5" x14ac:dyDescent="0.2">
      <c r="A100" s="75"/>
      <c r="B100" s="76"/>
      <c r="C100" s="76"/>
      <c r="D100" s="76"/>
      <c r="E100" s="76"/>
      <c r="F100" s="76"/>
      <c r="G100" s="76"/>
      <c r="H100" s="77"/>
      <c r="I100" s="43" t="s">
        <v>337</v>
      </c>
      <c r="J100" s="43" t="s">
        <v>57</v>
      </c>
      <c r="K100" s="44" t="s">
        <v>338</v>
      </c>
      <c r="L100" s="44" t="s">
        <v>339</v>
      </c>
      <c r="M100" s="44" t="s">
        <v>339</v>
      </c>
    </row>
    <row r="101" spans="1:13" s="11" customFormat="1" ht="45" x14ac:dyDescent="0.2">
      <c r="A101" s="75"/>
      <c r="B101" s="76"/>
      <c r="C101" s="76"/>
      <c r="D101" s="76"/>
      <c r="E101" s="76"/>
      <c r="F101" s="76"/>
      <c r="G101" s="76"/>
      <c r="H101" s="77"/>
      <c r="I101" s="43" t="s">
        <v>340</v>
      </c>
      <c r="J101" s="43" t="s">
        <v>57</v>
      </c>
      <c r="K101" s="44" t="s">
        <v>64</v>
      </c>
      <c r="L101" s="44" t="s">
        <v>58</v>
      </c>
      <c r="M101" s="44" t="s">
        <v>58</v>
      </c>
    </row>
    <row r="102" spans="1:13" x14ac:dyDescent="0.2">
      <c r="A102" s="78"/>
      <c r="B102" s="79"/>
      <c r="C102" s="79"/>
      <c r="D102" s="79"/>
      <c r="E102" s="79"/>
      <c r="F102" s="79"/>
      <c r="G102" s="79"/>
      <c r="H102" s="80"/>
      <c r="I102" s="43" t="s">
        <v>341</v>
      </c>
      <c r="J102" s="43" t="s">
        <v>199</v>
      </c>
      <c r="K102" s="44" t="s">
        <v>58</v>
      </c>
      <c r="L102" s="44" t="s">
        <v>342</v>
      </c>
      <c r="M102" s="44" t="s">
        <v>342</v>
      </c>
    </row>
    <row r="103" spans="1:13" ht="22.5" x14ac:dyDescent="0.2">
      <c r="A103" s="8" t="s">
        <v>84</v>
      </c>
      <c r="B103" s="9">
        <f t="shared" ref="B103:B104" si="8">C103+D103</f>
        <v>68876.800000000003</v>
      </c>
      <c r="C103" s="15" t="s">
        <v>1</v>
      </c>
      <c r="D103" s="15">
        <v>68876.800000000003</v>
      </c>
      <c r="E103" s="9">
        <f t="shared" ref="E103:E104" si="9">F103+G103</f>
        <v>68837.149999999994</v>
      </c>
      <c r="F103" s="15" t="s">
        <v>1</v>
      </c>
      <c r="G103" s="15" t="s">
        <v>154</v>
      </c>
      <c r="H103" s="9">
        <f t="shared" ref="H103:H104" si="10">E103/B103*100</f>
        <v>99.942433446385408</v>
      </c>
      <c r="I103" s="1"/>
      <c r="J103" s="1"/>
      <c r="K103" s="1"/>
      <c r="L103" s="1"/>
      <c r="M103" s="1"/>
    </row>
    <row r="104" spans="1:13" x14ac:dyDescent="0.2">
      <c r="A104" s="8" t="s">
        <v>85</v>
      </c>
      <c r="B104" s="9">
        <f t="shared" si="8"/>
        <v>44695.3</v>
      </c>
      <c r="C104" s="15" t="s">
        <v>19</v>
      </c>
      <c r="D104" s="15">
        <v>44455.3</v>
      </c>
      <c r="E104" s="9">
        <f t="shared" si="9"/>
        <v>44560.6</v>
      </c>
      <c r="F104" s="15" t="s">
        <v>155</v>
      </c>
      <c r="G104" s="15" t="s">
        <v>156</v>
      </c>
      <c r="H104" s="9">
        <f t="shared" si="10"/>
        <v>99.698626030029985</v>
      </c>
      <c r="I104" s="1"/>
      <c r="J104" s="1"/>
      <c r="K104" s="1"/>
      <c r="L104" s="1"/>
      <c r="M104" s="1"/>
    </row>
    <row r="105" spans="1:13" s="11" customFormat="1" x14ac:dyDescent="0.2">
      <c r="A105" s="6" t="s">
        <v>86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x14ac:dyDescent="0.2">
      <c r="A106" s="1"/>
      <c r="B106" s="1"/>
      <c r="C106" s="1"/>
      <c r="D106" s="1"/>
      <c r="E106" s="1"/>
      <c r="F106" s="1"/>
      <c r="G106" s="1"/>
      <c r="H106" s="1"/>
      <c r="I106" s="45" t="s">
        <v>343</v>
      </c>
      <c r="J106" s="45" t="s">
        <v>344</v>
      </c>
      <c r="K106" s="46" t="s">
        <v>345</v>
      </c>
      <c r="L106" s="46" t="s">
        <v>346</v>
      </c>
      <c r="M106" s="46" t="s">
        <v>347</v>
      </c>
    </row>
    <row r="107" spans="1:13" x14ac:dyDescent="0.2">
      <c r="A107" s="1"/>
      <c r="B107" s="1"/>
      <c r="C107" s="1"/>
      <c r="D107" s="1"/>
      <c r="E107" s="1"/>
      <c r="F107" s="1"/>
      <c r="G107" s="1"/>
      <c r="H107" s="1"/>
      <c r="I107" s="45" t="s">
        <v>348</v>
      </c>
      <c r="J107" s="45" t="s">
        <v>349</v>
      </c>
      <c r="K107" s="46" t="s">
        <v>64</v>
      </c>
      <c r="L107" s="46" t="s">
        <v>350</v>
      </c>
      <c r="M107" s="46" t="s">
        <v>351</v>
      </c>
    </row>
    <row r="108" spans="1:13" ht="45" x14ac:dyDescent="0.2">
      <c r="A108" s="8" t="s">
        <v>87</v>
      </c>
      <c r="B108" s="9">
        <f t="shared" ref="B108:B109" si="11">C108+D108</f>
        <v>0</v>
      </c>
      <c r="C108" s="15" t="s">
        <v>1</v>
      </c>
      <c r="D108" s="15" t="s">
        <v>64</v>
      </c>
      <c r="E108" s="9">
        <f t="shared" ref="E108:E109" si="12">F108+G108</f>
        <v>0</v>
      </c>
      <c r="F108" s="15" t="s">
        <v>64</v>
      </c>
      <c r="G108" s="15" t="s">
        <v>64</v>
      </c>
      <c r="H108" s="9" t="s">
        <v>149</v>
      </c>
      <c r="I108" s="1"/>
      <c r="J108" s="1"/>
      <c r="K108" s="1"/>
      <c r="L108" s="1"/>
      <c r="M108" s="1"/>
    </row>
    <row r="109" spans="1:13" ht="56.25" x14ac:dyDescent="0.2">
      <c r="A109" s="8" t="s">
        <v>88</v>
      </c>
      <c r="B109" s="9">
        <f t="shared" si="11"/>
        <v>1633</v>
      </c>
      <c r="C109" s="15">
        <v>1633</v>
      </c>
      <c r="D109" s="15" t="s">
        <v>1</v>
      </c>
      <c r="E109" s="9">
        <f t="shared" si="12"/>
        <v>1626.2</v>
      </c>
      <c r="F109" s="15" t="s">
        <v>157</v>
      </c>
      <c r="G109" s="15" t="s">
        <v>64</v>
      </c>
      <c r="H109" s="9">
        <f t="shared" ref="H109" si="13">E109/B109*100</f>
        <v>99.58358848744642</v>
      </c>
      <c r="I109" s="1"/>
      <c r="J109" s="1"/>
      <c r="K109" s="1"/>
      <c r="L109" s="1"/>
      <c r="M109" s="1"/>
    </row>
    <row r="110" spans="1:13" s="11" customFormat="1" x14ac:dyDescent="0.2">
      <c r="A110" s="6" t="s">
        <v>89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x14ac:dyDescent="0.2">
      <c r="A111" s="1"/>
      <c r="B111" s="1"/>
      <c r="C111" s="1"/>
      <c r="D111" s="1"/>
      <c r="E111" s="1"/>
      <c r="F111" s="1"/>
      <c r="G111" s="1"/>
      <c r="H111" s="1"/>
      <c r="I111" s="47" t="s">
        <v>352</v>
      </c>
      <c r="J111" s="47" t="s">
        <v>286</v>
      </c>
      <c r="K111" s="48" t="s">
        <v>149</v>
      </c>
      <c r="L111" s="48" t="s">
        <v>353</v>
      </c>
      <c r="M111" s="48" t="s">
        <v>353</v>
      </c>
    </row>
    <row r="112" spans="1:13" ht="33.75" x14ac:dyDescent="0.2">
      <c r="A112" s="1"/>
      <c r="B112" s="1"/>
      <c r="C112" s="1"/>
      <c r="D112" s="1"/>
      <c r="E112" s="1"/>
      <c r="F112" s="1"/>
      <c r="G112" s="1"/>
      <c r="H112" s="1"/>
      <c r="I112" s="47" t="s">
        <v>354</v>
      </c>
      <c r="J112" s="47" t="s">
        <v>57</v>
      </c>
      <c r="K112" s="48" t="s">
        <v>149</v>
      </c>
      <c r="L112" s="48" t="s">
        <v>58</v>
      </c>
      <c r="M112" s="48" t="s">
        <v>58</v>
      </c>
    </row>
    <row r="113" spans="1:13" x14ac:dyDescent="0.2">
      <c r="A113" s="8" t="s">
        <v>90</v>
      </c>
      <c r="B113" s="9">
        <f t="shared" ref="B113:B114" si="14">C113+D113</f>
        <v>100</v>
      </c>
      <c r="C113" s="15" t="s">
        <v>1</v>
      </c>
      <c r="D113" s="15" t="s">
        <v>58</v>
      </c>
      <c r="E113" s="9">
        <f t="shared" ref="E113:E114" si="15">F113+G113</f>
        <v>98</v>
      </c>
      <c r="F113" s="15" t="s">
        <v>64</v>
      </c>
      <c r="G113" s="15" t="s">
        <v>158</v>
      </c>
      <c r="H113" s="9">
        <f t="shared" ref="H113:H114" si="16">E113/B113*100</f>
        <v>98</v>
      </c>
      <c r="I113" s="1"/>
      <c r="J113" s="1"/>
      <c r="K113" s="1"/>
      <c r="L113" s="1"/>
      <c r="M113" s="1"/>
    </row>
    <row r="114" spans="1:13" ht="22.5" x14ac:dyDescent="0.2">
      <c r="A114" s="8" t="s">
        <v>91</v>
      </c>
      <c r="B114" s="9">
        <f t="shared" si="14"/>
        <v>9588.9</v>
      </c>
      <c r="C114" s="15" t="s">
        <v>1</v>
      </c>
      <c r="D114" s="15">
        <v>9588.9</v>
      </c>
      <c r="E114" s="9">
        <f t="shared" si="15"/>
        <v>8885.86</v>
      </c>
      <c r="F114" s="15" t="s">
        <v>1</v>
      </c>
      <c r="G114" s="15" t="s">
        <v>159</v>
      </c>
      <c r="H114" s="9">
        <f t="shared" si="16"/>
        <v>92.668189260499119</v>
      </c>
      <c r="I114" s="1"/>
      <c r="J114" s="1"/>
      <c r="K114" s="1"/>
      <c r="L114" s="1"/>
      <c r="M114" s="1"/>
    </row>
    <row r="115" spans="1:13" s="11" customFormat="1" x14ac:dyDescent="0.2">
      <c r="A115" s="6" t="s">
        <v>92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13" s="11" customFormat="1" x14ac:dyDescent="0.2">
      <c r="A116" s="72"/>
      <c r="B116" s="73"/>
      <c r="C116" s="73"/>
      <c r="D116" s="73"/>
      <c r="E116" s="73"/>
      <c r="F116" s="73"/>
      <c r="G116" s="73"/>
      <c r="H116" s="74"/>
      <c r="I116" s="49" t="s">
        <v>355</v>
      </c>
      <c r="J116" s="49" t="s">
        <v>286</v>
      </c>
      <c r="K116" s="50" t="s">
        <v>356</v>
      </c>
      <c r="L116" s="50" t="s">
        <v>357</v>
      </c>
      <c r="M116" s="50" t="s">
        <v>357</v>
      </c>
    </row>
    <row r="117" spans="1:13" s="11" customFormat="1" ht="22.5" x14ac:dyDescent="0.2">
      <c r="A117" s="75"/>
      <c r="B117" s="76"/>
      <c r="C117" s="76"/>
      <c r="D117" s="76"/>
      <c r="E117" s="76"/>
      <c r="F117" s="76"/>
      <c r="G117" s="76"/>
      <c r="H117" s="77"/>
      <c r="I117" s="49" t="s">
        <v>358</v>
      </c>
      <c r="J117" s="49" t="s">
        <v>57</v>
      </c>
      <c r="K117" s="50" t="s">
        <v>359</v>
      </c>
      <c r="L117" s="50" t="s">
        <v>353</v>
      </c>
      <c r="M117" s="50" t="s">
        <v>353</v>
      </c>
    </row>
    <row r="118" spans="1:13" s="11" customFormat="1" ht="22.5" x14ac:dyDescent="0.2">
      <c r="A118" s="75"/>
      <c r="B118" s="76"/>
      <c r="C118" s="76"/>
      <c r="D118" s="76"/>
      <c r="E118" s="76"/>
      <c r="F118" s="76"/>
      <c r="G118" s="76"/>
      <c r="H118" s="77"/>
      <c r="I118" s="49" t="s">
        <v>360</v>
      </c>
      <c r="J118" s="49" t="s">
        <v>361</v>
      </c>
      <c r="K118" s="50" t="s">
        <v>339</v>
      </c>
      <c r="L118" s="50" t="s">
        <v>362</v>
      </c>
      <c r="M118" s="50" t="s">
        <v>362</v>
      </c>
    </row>
    <row r="119" spans="1:13" s="11" customFormat="1" ht="33.75" x14ac:dyDescent="0.2">
      <c r="A119" s="75"/>
      <c r="B119" s="76"/>
      <c r="C119" s="76"/>
      <c r="D119" s="76"/>
      <c r="E119" s="76"/>
      <c r="F119" s="76"/>
      <c r="G119" s="76"/>
      <c r="H119" s="77"/>
      <c r="I119" s="49" t="s">
        <v>363</v>
      </c>
      <c r="J119" s="49" t="s">
        <v>57</v>
      </c>
      <c r="K119" s="50" t="s">
        <v>364</v>
      </c>
      <c r="L119" s="50" t="s">
        <v>365</v>
      </c>
      <c r="M119" s="50" t="s">
        <v>365</v>
      </c>
    </row>
    <row r="120" spans="1:13" s="11" customFormat="1" ht="22.5" x14ac:dyDescent="0.2">
      <c r="A120" s="75"/>
      <c r="B120" s="76"/>
      <c r="C120" s="76"/>
      <c r="D120" s="76"/>
      <c r="E120" s="76"/>
      <c r="F120" s="76"/>
      <c r="G120" s="76"/>
      <c r="H120" s="77"/>
      <c r="I120" s="49" t="s">
        <v>366</v>
      </c>
      <c r="J120" s="49" t="s">
        <v>367</v>
      </c>
      <c r="K120" s="50" t="s">
        <v>368</v>
      </c>
      <c r="L120" s="50" t="s">
        <v>369</v>
      </c>
      <c r="M120" s="50" t="s">
        <v>369</v>
      </c>
    </row>
    <row r="121" spans="1:13" s="11" customFormat="1" ht="22.5" x14ac:dyDescent="0.2">
      <c r="A121" s="75"/>
      <c r="B121" s="76"/>
      <c r="C121" s="76"/>
      <c r="D121" s="76"/>
      <c r="E121" s="76"/>
      <c r="F121" s="76"/>
      <c r="G121" s="76"/>
      <c r="H121" s="77"/>
      <c r="I121" s="49" t="s">
        <v>370</v>
      </c>
      <c r="J121" s="49" t="s">
        <v>57</v>
      </c>
      <c r="K121" s="50" t="s">
        <v>371</v>
      </c>
      <c r="L121" s="50" t="s">
        <v>372</v>
      </c>
      <c r="M121" s="50" t="s">
        <v>372</v>
      </c>
    </row>
    <row r="122" spans="1:13" s="11" customFormat="1" x14ac:dyDescent="0.2">
      <c r="A122" s="75"/>
      <c r="B122" s="76"/>
      <c r="C122" s="76"/>
      <c r="D122" s="76"/>
      <c r="E122" s="76"/>
      <c r="F122" s="76"/>
      <c r="G122" s="76"/>
      <c r="H122" s="77"/>
      <c r="I122" s="49" t="s">
        <v>373</v>
      </c>
      <c r="J122" s="49" t="s">
        <v>57</v>
      </c>
      <c r="K122" s="50" t="s">
        <v>269</v>
      </c>
      <c r="L122" s="50" t="s">
        <v>58</v>
      </c>
      <c r="M122" s="50" t="s">
        <v>58</v>
      </c>
    </row>
    <row r="123" spans="1:13" s="11" customFormat="1" x14ac:dyDescent="0.2">
      <c r="A123" s="75"/>
      <c r="B123" s="76"/>
      <c r="C123" s="76"/>
      <c r="D123" s="76"/>
      <c r="E123" s="76"/>
      <c r="F123" s="76"/>
      <c r="G123" s="76"/>
      <c r="H123" s="77"/>
      <c r="I123" s="49" t="s">
        <v>374</v>
      </c>
      <c r="J123" s="49" t="s">
        <v>286</v>
      </c>
      <c r="K123" s="50" t="s">
        <v>356</v>
      </c>
      <c r="L123" s="50" t="s">
        <v>357</v>
      </c>
      <c r="M123" s="50" t="s">
        <v>357</v>
      </c>
    </row>
    <row r="124" spans="1:13" s="11" customFormat="1" ht="33.75" x14ac:dyDescent="0.2">
      <c r="A124" s="75"/>
      <c r="B124" s="76"/>
      <c r="C124" s="76"/>
      <c r="D124" s="76"/>
      <c r="E124" s="76"/>
      <c r="F124" s="76"/>
      <c r="G124" s="76"/>
      <c r="H124" s="77"/>
      <c r="I124" s="49" t="s">
        <v>375</v>
      </c>
      <c r="J124" s="49" t="s">
        <v>199</v>
      </c>
      <c r="K124" s="50" t="s">
        <v>376</v>
      </c>
      <c r="L124" s="50" t="s">
        <v>377</v>
      </c>
      <c r="M124" s="50" t="s">
        <v>378</v>
      </c>
    </row>
    <row r="125" spans="1:13" s="11" customFormat="1" ht="22.5" x14ac:dyDescent="0.2">
      <c r="A125" s="75"/>
      <c r="B125" s="76"/>
      <c r="C125" s="76"/>
      <c r="D125" s="76"/>
      <c r="E125" s="76"/>
      <c r="F125" s="76"/>
      <c r="G125" s="76"/>
      <c r="H125" s="77"/>
      <c r="I125" s="49" t="s">
        <v>379</v>
      </c>
      <c r="J125" s="49" t="s">
        <v>57</v>
      </c>
      <c r="K125" s="50" t="s">
        <v>380</v>
      </c>
      <c r="L125" s="50" t="s">
        <v>381</v>
      </c>
      <c r="M125" s="50" t="s">
        <v>381</v>
      </c>
    </row>
    <row r="126" spans="1:13" s="11" customFormat="1" x14ac:dyDescent="0.2">
      <c r="A126" s="75"/>
      <c r="B126" s="76"/>
      <c r="C126" s="76"/>
      <c r="D126" s="76"/>
      <c r="E126" s="76"/>
      <c r="F126" s="76"/>
      <c r="G126" s="76"/>
      <c r="H126" s="77"/>
      <c r="I126" s="49" t="s">
        <v>382</v>
      </c>
      <c r="J126" s="49" t="s">
        <v>57</v>
      </c>
      <c r="K126" s="50" t="s">
        <v>224</v>
      </c>
      <c r="L126" s="50" t="s">
        <v>331</v>
      </c>
      <c r="M126" s="50" t="s">
        <v>331</v>
      </c>
    </row>
    <row r="127" spans="1:13" s="11" customFormat="1" x14ac:dyDescent="0.2">
      <c r="A127" s="78"/>
      <c r="B127" s="79"/>
      <c r="C127" s="79"/>
      <c r="D127" s="79"/>
      <c r="E127" s="79"/>
      <c r="F127" s="79"/>
      <c r="G127" s="79"/>
      <c r="H127" s="80"/>
      <c r="I127" s="49" t="s">
        <v>383</v>
      </c>
      <c r="J127" s="49" t="s">
        <v>57</v>
      </c>
      <c r="K127" s="50" t="s">
        <v>384</v>
      </c>
      <c r="L127" s="50" t="s">
        <v>385</v>
      </c>
      <c r="M127" s="50" t="s">
        <v>385</v>
      </c>
    </row>
    <row r="128" spans="1:13" ht="22.5" x14ac:dyDescent="0.2">
      <c r="A128" s="8" t="s">
        <v>93</v>
      </c>
      <c r="B128" s="9">
        <f t="shared" ref="B128:B133" si="17">C128+D128</f>
        <v>28213.74</v>
      </c>
      <c r="C128" s="15" t="s">
        <v>20</v>
      </c>
      <c r="D128" s="15">
        <v>27555.74</v>
      </c>
      <c r="E128" s="9">
        <f t="shared" ref="E128:E133" si="18">F128+G128</f>
        <v>25845.859999999997</v>
      </c>
      <c r="F128" s="15" t="s">
        <v>160</v>
      </c>
      <c r="G128" s="15" t="s">
        <v>161</v>
      </c>
      <c r="H128" s="9">
        <f t="shared" ref="H128:H133" si="19">E128/B128*100</f>
        <v>91.607351595357429</v>
      </c>
      <c r="I128" s="21"/>
      <c r="J128" s="22"/>
      <c r="K128" s="22"/>
      <c r="L128" s="22"/>
      <c r="M128" s="23"/>
    </row>
    <row r="129" spans="1:13" ht="56.25" x14ac:dyDescent="0.2">
      <c r="A129" s="8" t="s">
        <v>94</v>
      </c>
      <c r="B129" s="9">
        <f t="shared" si="17"/>
        <v>866.5</v>
      </c>
      <c r="C129" s="15" t="s">
        <v>1</v>
      </c>
      <c r="D129" s="15" t="s">
        <v>21</v>
      </c>
      <c r="E129" s="9">
        <f t="shared" si="18"/>
        <v>582.04</v>
      </c>
      <c r="F129" s="15" t="s">
        <v>1</v>
      </c>
      <c r="G129" s="15" t="s">
        <v>162</v>
      </c>
      <c r="H129" s="9">
        <f t="shared" si="19"/>
        <v>67.171379111367571</v>
      </c>
      <c r="I129" s="24"/>
      <c r="J129" s="25"/>
      <c r="K129" s="25"/>
      <c r="L129" s="25"/>
      <c r="M129" s="26"/>
    </row>
    <row r="130" spans="1:13" ht="45" x14ac:dyDescent="0.2">
      <c r="A130" s="8" t="s">
        <v>95</v>
      </c>
      <c r="B130" s="9">
        <f t="shared" si="17"/>
        <v>2255.7600000000002</v>
      </c>
      <c r="C130" s="15" t="s">
        <v>1</v>
      </c>
      <c r="D130" s="15">
        <v>2255.7600000000002</v>
      </c>
      <c r="E130" s="9">
        <f t="shared" si="18"/>
        <v>2184.0100000000002</v>
      </c>
      <c r="F130" s="15" t="s">
        <v>1</v>
      </c>
      <c r="G130" s="15" t="s">
        <v>163</v>
      </c>
      <c r="H130" s="9">
        <f t="shared" si="19"/>
        <v>96.819253821328516</v>
      </c>
      <c r="I130" s="24"/>
      <c r="J130" s="25"/>
      <c r="K130" s="25"/>
      <c r="L130" s="25"/>
      <c r="M130" s="26"/>
    </row>
    <row r="131" spans="1:13" ht="45" x14ac:dyDescent="0.2">
      <c r="A131" s="8" t="s">
        <v>96</v>
      </c>
      <c r="B131" s="9">
        <f t="shared" si="17"/>
        <v>660</v>
      </c>
      <c r="C131" s="15" t="s">
        <v>1</v>
      </c>
      <c r="D131" s="15" t="s">
        <v>97</v>
      </c>
      <c r="E131" s="9">
        <f t="shared" si="18"/>
        <v>631.71</v>
      </c>
      <c r="F131" s="15" t="s">
        <v>1</v>
      </c>
      <c r="G131" s="15" t="s">
        <v>164</v>
      </c>
      <c r="H131" s="9">
        <f t="shared" si="19"/>
        <v>95.713636363636368</v>
      </c>
      <c r="I131" s="24"/>
      <c r="J131" s="25"/>
      <c r="K131" s="25"/>
      <c r="L131" s="25"/>
      <c r="M131" s="26"/>
    </row>
    <row r="132" spans="1:13" ht="56.25" x14ac:dyDescent="0.2">
      <c r="A132" s="8" t="s">
        <v>98</v>
      </c>
      <c r="B132" s="9">
        <f t="shared" si="17"/>
        <v>3703.51</v>
      </c>
      <c r="C132" s="15" t="s">
        <v>1</v>
      </c>
      <c r="D132" s="15">
        <v>3703.51</v>
      </c>
      <c r="E132" s="9">
        <f t="shared" si="18"/>
        <v>3698.01</v>
      </c>
      <c r="F132" s="15" t="s">
        <v>1</v>
      </c>
      <c r="G132" s="15" t="s">
        <v>165</v>
      </c>
      <c r="H132" s="9">
        <f t="shared" si="19"/>
        <v>99.851492233043786</v>
      </c>
      <c r="I132" s="24"/>
      <c r="J132" s="25"/>
      <c r="K132" s="25"/>
      <c r="L132" s="25"/>
      <c r="M132" s="26"/>
    </row>
    <row r="133" spans="1:13" x14ac:dyDescent="0.2">
      <c r="A133" s="8" t="s">
        <v>72</v>
      </c>
      <c r="B133" s="9">
        <f t="shared" si="17"/>
        <v>25203.7</v>
      </c>
      <c r="C133" s="15" t="s">
        <v>1</v>
      </c>
      <c r="D133" s="15">
        <v>25203.7</v>
      </c>
      <c r="E133" s="9">
        <f t="shared" si="18"/>
        <v>25203.7</v>
      </c>
      <c r="F133" s="15" t="s">
        <v>1</v>
      </c>
      <c r="G133" s="15">
        <v>25203.7</v>
      </c>
      <c r="H133" s="9">
        <f t="shared" si="19"/>
        <v>100</v>
      </c>
      <c r="I133" s="27"/>
      <c r="J133" s="28"/>
      <c r="K133" s="28"/>
      <c r="L133" s="28"/>
      <c r="M133" s="29"/>
    </row>
    <row r="134" spans="1:13" s="11" customFormat="1" x14ac:dyDescent="0.2">
      <c r="A134" s="6" t="s">
        <v>99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33.75" x14ac:dyDescent="0.2">
      <c r="A135" s="1"/>
      <c r="B135" s="1"/>
      <c r="C135" s="1"/>
      <c r="D135" s="1"/>
      <c r="E135" s="1"/>
      <c r="F135" s="1"/>
      <c r="G135" s="1"/>
      <c r="H135" s="1"/>
      <c r="I135" s="51" t="s">
        <v>386</v>
      </c>
      <c r="J135" s="51" t="s">
        <v>387</v>
      </c>
      <c r="K135" s="52" t="s">
        <v>388</v>
      </c>
      <c r="L135" s="52" t="s">
        <v>287</v>
      </c>
      <c r="M135" s="52">
        <v>10</v>
      </c>
    </row>
    <row r="136" spans="1:13" x14ac:dyDescent="0.2">
      <c r="A136" s="1"/>
      <c r="B136" s="1"/>
      <c r="C136" s="1"/>
      <c r="D136" s="1"/>
      <c r="E136" s="1"/>
      <c r="F136" s="1"/>
      <c r="G136" s="1"/>
      <c r="H136" s="1"/>
      <c r="I136" s="51" t="s">
        <v>389</v>
      </c>
      <c r="J136" s="51" t="s">
        <v>390</v>
      </c>
      <c r="K136" s="52" t="s">
        <v>53</v>
      </c>
      <c r="L136" s="52" t="s">
        <v>53</v>
      </c>
      <c r="M136" s="52">
        <v>5</v>
      </c>
    </row>
    <row r="137" spans="1:13" ht="22.5" x14ac:dyDescent="0.2">
      <c r="A137" s="8" t="s">
        <v>100</v>
      </c>
      <c r="B137" s="9">
        <f t="shared" ref="B137:B140" si="20">C137+D137</f>
        <v>249</v>
      </c>
      <c r="C137" s="15" t="s">
        <v>101</v>
      </c>
      <c r="D137" s="15" t="s">
        <v>64</v>
      </c>
      <c r="E137" s="9">
        <f t="shared" ref="E137:E140" si="21">F137+G137</f>
        <v>163.65</v>
      </c>
      <c r="F137" s="15" t="s">
        <v>166</v>
      </c>
      <c r="G137" s="15" t="s">
        <v>64</v>
      </c>
      <c r="H137" s="9">
        <f t="shared" ref="H137:H139" si="22">E137/B137*100</f>
        <v>65.722891566265062</v>
      </c>
      <c r="I137" s="21"/>
      <c r="J137" s="22"/>
      <c r="K137" s="22"/>
      <c r="L137" s="22"/>
      <c r="M137" s="23"/>
    </row>
    <row r="138" spans="1:13" ht="22.5" x14ac:dyDescent="0.2">
      <c r="A138" s="8" t="s">
        <v>102</v>
      </c>
      <c r="B138" s="9">
        <f t="shared" si="20"/>
        <v>13692.1</v>
      </c>
      <c r="C138" s="15">
        <v>6342.8</v>
      </c>
      <c r="D138" s="15">
        <v>7349.3</v>
      </c>
      <c r="E138" s="9">
        <f t="shared" si="21"/>
        <v>13691.970000000001</v>
      </c>
      <c r="F138" s="15" t="s">
        <v>167</v>
      </c>
      <c r="G138" s="15" t="s">
        <v>168</v>
      </c>
      <c r="H138" s="9">
        <f t="shared" si="22"/>
        <v>99.999050547395953</v>
      </c>
      <c r="I138" s="24"/>
      <c r="J138" s="25"/>
      <c r="K138" s="25"/>
      <c r="L138" s="25"/>
      <c r="M138" s="26"/>
    </row>
    <row r="139" spans="1:13" ht="56.25" x14ac:dyDescent="0.2">
      <c r="A139" s="8" t="s">
        <v>103</v>
      </c>
      <c r="B139" s="9">
        <f t="shared" si="20"/>
        <v>28665.7</v>
      </c>
      <c r="C139" s="15">
        <v>27484</v>
      </c>
      <c r="D139" s="15">
        <v>1181.7</v>
      </c>
      <c r="E139" s="9">
        <f t="shared" si="21"/>
        <v>28132.989999999998</v>
      </c>
      <c r="F139" s="15" t="s">
        <v>169</v>
      </c>
      <c r="G139" s="15" t="s">
        <v>170</v>
      </c>
      <c r="H139" s="9">
        <f t="shared" si="22"/>
        <v>98.141646636921465</v>
      </c>
      <c r="I139" s="24"/>
      <c r="J139" s="25"/>
      <c r="K139" s="25"/>
      <c r="L139" s="25"/>
      <c r="M139" s="26"/>
    </row>
    <row r="140" spans="1:13" ht="33.75" x14ac:dyDescent="0.2">
      <c r="A140" s="8" t="s">
        <v>104</v>
      </c>
      <c r="B140" s="9">
        <f t="shared" si="20"/>
        <v>0</v>
      </c>
      <c r="C140" s="15" t="s">
        <v>64</v>
      </c>
      <c r="D140" s="15" t="s">
        <v>64</v>
      </c>
      <c r="E140" s="9">
        <f t="shared" si="21"/>
        <v>0</v>
      </c>
      <c r="F140" s="15" t="s">
        <v>64</v>
      </c>
      <c r="G140" s="15" t="s">
        <v>64</v>
      </c>
      <c r="H140" s="9" t="s">
        <v>149</v>
      </c>
      <c r="I140" s="27"/>
      <c r="J140" s="28"/>
      <c r="K140" s="28"/>
      <c r="L140" s="28"/>
      <c r="M140" s="29"/>
    </row>
    <row r="141" spans="1:13" s="11" customFormat="1" x14ac:dyDescent="0.2">
      <c r="A141" s="6" t="s">
        <v>105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13" s="11" customFormat="1" x14ac:dyDescent="0.2">
      <c r="A142" s="72"/>
      <c r="B142" s="73"/>
      <c r="C142" s="73"/>
      <c r="D142" s="73"/>
      <c r="E142" s="73"/>
      <c r="F142" s="73"/>
      <c r="G142" s="73"/>
      <c r="H142" s="74"/>
      <c r="I142" s="53" t="s">
        <v>391</v>
      </c>
      <c r="J142" s="53" t="s">
        <v>199</v>
      </c>
      <c r="K142" s="54" t="s">
        <v>149</v>
      </c>
      <c r="L142" s="54" t="s">
        <v>392</v>
      </c>
      <c r="M142" s="54" t="s">
        <v>392</v>
      </c>
    </row>
    <row r="143" spans="1:13" s="11" customFormat="1" x14ac:dyDescent="0.2">
      <c r="A143" s="75"/>
      <c r="B143" s="76"/>
      <c r="C143" s="76"/>
      <c r="D143" s="76"/>
      <c r="E143" s="76"/>
      <c r="F143" s="76"/>
      <c r="G143" s="76"/>
      <c r="H143" s="77"/>
      <c r="I143" s="53" t="s">
        <v>393</v>
      </c>
      <c r="J143" s="53" t="s">
        <v>199</v>
      </c>
      <c r="K143" s="54" t="s">
        <v>149</v>
      </c>
      <c r="L143" s="54" t="s">
        <v>54</v>
      </c>
      <c r="M143" s="54" t="s">
        <v>54</v>
      </c>
    </row>
    <row r="144" spans="1:13" s="11" customFormat="1" ht="22.5" x14ac:dyDescent="0.2">
      <c r="A144" s="75"/>
      <c r="B144" s="76"/>
      <c r="C144" s="76"/>
      <c r="D144" s="76"/>
      <c r="E144" s="76"/>
      <c r="F144" s="76"/>
      <c r="G144" s="76"/>
      <c r="H144" s="77"/>
      <c r="I144" s="53" t="s">
        <v>394</v>
      </c>
      <c r="J144" s="53" t="s">
        <v>199</v>
      </c>
      <c r="K144" s="54" t="s">
        <v>395</v>
      </c>
      <c r="L144" s="54" t="s">
        <v>396</v>
      </c>
      <c r="M144" s="54" t="s">
        <v>396</v>
      </c>
    </row>
    <row r="145" spans="1:13" s="11" customFormat="1" x14ac:dyDescent="0.2">
      <c r="A145" s="75"/>
      <c r="B145" s="76"/>
      <c r="C145" s="76"/>
      <c r="D145" s="76"/>
      <c r="E145" s="76"/>
      <c r="F145" s="76"/>
      <c r="G145" s="76"/>
      <c r="H145" s="77"/>
      <c r="I145" s="53" t="s">
        <v>397</v>
      </c>
      <c r="J145" s="53" t="s">
        <v>199</v>
      </c>
      <c r="K145" s="54" t="s">
        <v>64</v>
      </c>
      <c r="L145" s="54" t="s">
        <v>50</v>
      </c>
      <c r="M145" s="54" t="s">
        <v>64</v>
      </c>
    </row>
    <row r="146" spans="1:13" s="11" customFormat="1" ht="22.5" x14ac:dyDescent="0.2">
      <c r="A146" s="75"/>
      <c r="B146" s="76"/>
      <c r="C146" s="76"/>
      <c r="D146" s="76"/>
      <c r="E146" s="76"/>
      <c r="F146" s="76"/>
      <c r="G146" s="76"/>
      <c r="H146" s="77"/>
      <c r="I146" s="53" t="s">
        <v>398</v>
      </c>
      <c r="J146" s="53" t="s">
        <v>199</v>
      </c>
      <c r="K146" s="54" t="s">
        <v>64</v>
      </c>
      <c r="L146" s="54" t="s">
        <v>50</v>
      </c>
      <c r="M146" s="54" t="s">
        <v>64</v>
      </c>
    </row>
    <row r="147" spans="1:13" s="11" customFormat="1" ht="22.5" x14ac:dyDescent="0.2">
      <c r="A147" s="75"/>
      <c r="B147" s="76"/>
      <c r="C147" s="76"/>
      <c r="D147" s="76"/>
      <c r="E147" s="76"/>
      <c r="F147" s="76"/>
      <c r="G147" s="76"/>
      <c r="H147" s="77"/>
      <c r="I147" s="53" t="s">
        <v>399</v>
      </c>
      <c r="J147" s="53" t="s">
        <v>57</v>
      </c>
      <c r="K147" s="54" t="s">
        <v>400</v>
      </c>
      <c r="L147" s="54" t="s">
        <v>58</v>
      </c>
      <c r="M147" s="54" t="s">
        <v>58</v>
      </c>
    </row>
    <row r="148" spans="1:13" s="11" customFormat="1" x14ac:dyDescent="0.2">
      <c r="A148" s="75"/>
      <c r="B148" s="76"/>
      <c r="C148" s="76"/>
      <c r="D148" s="76"/>
      <c r="E148" s="76"/>
      <c r="F148" s="76"/>
      <c r="G148" s="76"/>
      <c r="H148" s="77"/>
      <c r="I148" s="53" t="s">
        <v>401</v>
      </c>
      <c r="J148" s="53" t="s">
        <v>57</v>
      </c>
      <c r="K148" s="54" t="s">
        <v>402</v>
      </c>
      <c r="L148" s="54" t="s">
        <v>58</v>
      </c>
      <c r="M148" s="54" t="s">
        <v>58</v>
      </c>
    </row>
    <row r="149" spans="1:13" s="11" customFormat="1" x14ac:dyDescent="0.2">
      <c r="A149" s="75"/>
      <c r="B149" s="76"/>
      <c r="C149" s="76"/>
      <c r="D149" s="76"/>
      <c r="E149" s="76"/>
      <c r="F149" s="76"/>
      <c r="G149" s="76"/>
      <c r="H149" s="77"/>
      <c r="I149" s="53" t="s">
        <v>403</v>
      </c>
      <c r="J149" s="53" t="s">
        <v>199</v>
      </c>
      <c r="K149" s="54" t="s">
        <v>64</v>
      </c>
      <c r="L149" s="54" t="s">
        <v>64</v>
      </c>
      <c r="M149" s="54" t="s">
        <v>64</v>
      </c>
    </row>
    <row r="150" spans="1:13" s="11" customFormat="1" x14ac:dyDescent="0.2">
      <c r="A150" s="75"/>
      <c r="B150" s="76"/>
      <c r="C150" s="76"/>
      <c r="D150" s="76"/>
      <c r="E150" s="76"/>
      <c r="F150" s="76"/>
      <c r="G150" s="76"/>
      <c r="H150" s="77"/>
      <c r="I150" s="53" t="s">
        <v>404</v>
      </c>
      <c r="J150" s="53" t="s">
        <v>405</v>
      </c>
      <c r="K150" s="54" t="s">
        <v>64</v>
      </c>
      <c r="L150" s="54" t="s">
        <v>224</v>
      </c>
      <c r="M150" s="54" t="s">
        <v>296</v>
      </c>
    </row>
    <row r="151" spans="1:13" s="11" customFormat="1" x14ac:dyDescent="0.2">
      <c r="A151" s="75"/>
      <c r="B151" s="76"/>
      <c r="C151" s="76"/>
      <c r="D151" s="76"/>
      <c r="E151" s="76"/>
      <c r="F151" s="76"/>
      <c r="G151" s="76"/>
      <c r="H151" s="77"/>
      <c r="I151" s="53" t="s">
        <v>406</v>
      </c>
      <c r="J151" s="53" t="s">
        <v>199</v>
      </c>
      <c r="K151" s="54" t="s">
        <v>64</v>
      </c>
      <c r="L151" s="54" t="s">
        <v>49</v>
      </c>
      <c r="M151" s="54" t="s">
        <v>49</v>
      </c>
    </row>
    <row r="152" spans="1:13" s="11" customFormat="1" ht="22.5" x14ac:dyDescent="0.2">
      <c r="A152" s="75"/>
      <c r="B152" s="76"/>
      <c r="C152" s="76"/>
      <c r="D152" s="76"/>
      <c r="E152" s="76"/>
      <c r="F152" s="76"/>
      <c r="G152" s="76"/>
      <c r="H152" s="77"/>
      <c r="I152" s="53" t="s">
        <v>407</v>
      </c>
      <c r="J152" s="53" t="s">
        <v>199</v>
      </c>
      <c r="K152" s="54" t="s">
        <v>64</v>
      </c>
      <c r="L152" s="54" t="s">
        <v>55</v>
      </c>
      <c r="M152" s="54" t="s">
        <v>55</v>
      </c>
    </row>
    <row r="153" spans="1:13" s="11" customFormat="1" ht="22.5" x14ac:dyDescent="0.2">
      <c r="A153" s="75"/>
      <c r="B153" s="76"/>
      <c r="C153" s="76"/>
      <c r="D153" s="76"/>
      <c r="E153" s="76"/>
      <c r="F153" s="76"/>
      <c r="G153" s="76"/>
      <c r="H153" s="77"/>
      <c r="I153" s="53" t="s">
        <v>408</v>
      </c>
      <c r="J153" s="53" t="s">
        <v>199</v>
      </c>
      <c r="K153" s="54" t="s">
        <v>64</v>
      </c>
      <c r="L153" s="54" t="s">
        <v>49</v>
      </c>
      <c r="M153" s="54" t="s">
        <v>64</v>
      </c>
    </row>
    <row r="154" spans="1:13" s="11" customFormat="1" x14ac:dyDescent="0.2">
      <c r="A154" s="75"/>
      <c r="B154" s="76"/>
      <c r="C154" s="76"/>
      <c r="D154" s="76"/>
      <c r="E154" s="76"/>
      <c r="F154" s="76"/>
      <c r="G154" s="76"/>
      <c r="H154" s="77"/>
      <c r="I154" s="53" t="s">
        <v>409</v>
      </c>
      <c r="J154" s="53" t="s">
        <v>57</v>
      </c>
      <c r="K154" s="54" t="s">
        <v>410</v>
      </c>
      <c r="L154" s="54" t="s">
        <v>411</v>
      </c>
      <c r="M154" s="54" t="s">
        <v>411</v>
      </c>
    </row>
    <row r="155" spans="1:13" s="11" customFormat="1" x14ac:dyDescent="0.2">
      <c r="A155" s="75"/>
      <c r="B155" s="76"/>
      <c r="C155" s="76"/>
      <c r="D155" s="76"/>
      <c r="E155" s="76"/>
      <c r="F155" s="76"/>
      <c r="G155" s="76"/>
      <c r="H155" s="77"/>
      <c r="I155" s="53" t="s">
        <v>412</v>
      </c>
      <c r="J155" s="53" t="s">
        <v>199</v>
      </c>
      <c r="K155" s="54" t="s">
        <v>64</v>
      </c>
      <c r="L155" s="54" t="s">
        <v>50</v>
      </c>
      <c r="M155" s="54" t="s">
        <v>64</v>
      </c>
    </row>
    <row r="156" spans="1:13" s="11" customFormat="1" ht="22.5" x14ac:dyDescent="0.2">
      <c r="A156" s="75"/>
      <c r="B156" s="76"/>
      <c r="C156" s="76"/>
      <c r="D156" s="76"/>
      <c r="E156" s="76"/>
      <c r="F156" s="76"/>
      <c r="G156" s="76"/>
      <c r="H156" s="77"/>
      <c r="I156" s="53" t="s">
        <v>413</v>
      </c>
      <c r="J156" s="53" t="s">
        <v>199</v>
      </c>
      <c r="K156" s="54" t="s">
        <v>64</v>
      </c>
      <c r="L156" s="54" t="s">
        <v>53</v>
      </c>
      <c r="M156" s="54" t="s">
        <v>53</v>
      </c>
    </row>
    <row r="157" spans="1:13" s="11" customFormat="1" ht="22.5" x14ac:dyDescent="0.2">
      <c r="A157" s="75"/>
      <c r="B157" s="76"/>
      <c r="C157" s="76"/>
      <c r="D157" s="76"/>
      <c r="E157" s="76"/>
      <c r="F157" s="76"/>
      <c r="G157" s="76"/>
      <c r="H157" s="77"/>
      <c r="I157" s="53" t="s">
        <v>414</v>
      </c>
      <c r="J157" s="53" t="s">
        <v>199</v>
      </c>
      <c r="K157" s="54" t="s">
        <v>64</v>
      </c>
      <c r="L157" s="54" t="s">
        <v>49</v>
      </c>
      <c r="M157" s="54" t="s">
        <v>64</v>
      </c>
    </row>
    <row r="158" spans="1:13" s="11" customFormat="1" ht="22.5" x14ac:dyDescent="0.2">
      <c r="A158" s="78"/>
      <c r="B158" s="79"/>
      <c r="C158" s="79"/>
      <c r="D158" s="79"/>
      <c r="E158" s="79"/>
      <c r="F158" s="79"/>
      <c r="G158" s="79"/>
      <c r="H158" s="80"/>
      <c r="I158" s="53" t="s">
        <v>415</v>
      </c>
      <c r="J158" s="53" t="s">
        <v>57</v>
      </c>
      <c r="K158" s="54" t="s">
        <v>416</v>
      </c>
      <c r="L158" s="54" t="s">
        <v>417</v>
      </c>
      <c r="M158" s="54" t="s">
        <v>418</v>
      </c>
    </row>
    <row r="159" spans="1:13" x14ac:dyDescent="0.2">
      <c r="A159" s="8" t="s">
        <v>106</v>
      </c>
      <c r="B159" s="9">
        <f t="shared" ref="B159:B210" si="23">C159+D159</f>
        <v>0</v>
      </c>
      <c r="C159" s="15" t="s">
        <v>64</v>
      </c>
      <c r="D159" s="15" t="s">
        <v>64</v>
      </c>
      <c r="E159" s="9">
        <f t="shared" ref="E159:E164" si="24">F159+G159</f>
        <v>0</v>
      </c>
      <c r="F159" s="15" t="s">
        <v>64</v>
      </c>
      <c r="G159" s="15" t="s">
        <v>64</v>
      </c>
      <c r="H159" s="9" t="s">
        <v>149</v>
      </c>
      <c r="I159" s="21"/>
      <c r="J159" s="22"/>
      <c r="K159" s="22"/>
      <c r="L159" s="22"/>
      <c r="M159" s="23"/>
    </row>
    <row r="160" spans="1:13" x14ac:dyDescent="0.2">
      <c r="A160" s="8" t="s">
        <v>107</v>
      </c>
      <c r="B160" s="9">
        <f t="shared" si="23"/>
        <v>18253.7</v>
      </c>
      <c r="C160" s="15" t="s">
        <v>1</v>
      </c>
      <c r="D160" s="15">
        <v>18253.7</v>
      </c>
      <c r="E160" s="9">
        <f t="shared" si="24"/>
        <v>11245.5</v>
      </c>
      <c r="F160" s="15" t="s">
        <v>64</v>
      </c>
      <c r="G160" s="15" t="s">
        <v>171</v>
      </c>
      <c r="H160" s="9">
        <f t="shared" ref="H160:H164" si="25">E160/B160*100</f>
        <v>61.606687959153483</v>
      </c>
      <c r="I160" s="24"/>
      <c r="J160" s="25"/>
      <c r="K160" s="25"/>
      <c r="L160" s="25"/>
      <c r="M160" s="26"/>
    </row>
    <row r="161" spans="1:13" ht="22.5" x14ac:dyDescent="0.2">
      <c r="A161" s="8" t="s">
        <v>108</v>
      </c>
      <c r="B161" s="9">
        <f t="shared" si="23"/>
        <v>318873.95999999996</v>
      </c>
      <c r="C161" s="15">
        <v>153754.29999999999</v>
      </c>
      <c r="D161" s="15">
        <v>165119.66</v>
      </c>
      <c r="E161" s="9">
        <f t="shared" si="24"/>
        <v>417282.94</v>
      </c>
      <c r="F161" s="15" t="s">
        <v>172</v>
      </c>
      <c r="G161" s="15" t="s">
        <v>173</v>
      </c>
      <c r="H161" s="9">
        <f t="shared" si="25"/>
        <v>130.86140367184578</v>
      </c>
      <c r="I161" s="24"/>
      <c r="J161" s="25"/>
      <c r="K161" s="25"/>
      <c r="L161" s="25"/>
      <c r="M161" s="26"/>
    </row>
    <row r="162" spans="1:13" ht="22.5" x14ac:dyDescent="0.2">
      <c r="A162" s="8" t="s">
        <v>109</v>
      </c>
      <c r="B162" s="9">
        <f t="shared" si="23"/>
        <v>2499.5</v>
      </c>
      <c r="C162" s="15" t="s">
        <v>1</v>
      </c>
      <c r="D162" s="15">
        <v>2499.5</v>
      </c>
      <c r="E162" s="9">
        <f t="shared" si="24"/>
        <v>2450</v>
      </c>
      <c r="F162" s="15" t="s">
        <v>64</v>
      </c>
      <c r="G162" s="15" t="s">
        <v>174</v>
      </c>
      <c r="H162" s="9">
        <f t="shared" si="25"/>
        <v>98.019603920784164</v>
      </c>
      <c r="I162" s="24"/>
      <c r="J162" s="25"/>
      <c r="K162" s="25"/>
      <c r="L162" s="25"/>
      <c r="M162" s="26"/>
    </row>
    <row r="163" spans="1:13" ht="33.75" x14ac:dyDescent="0.2">
      <c r="A163" s="8" t="s">
        <v>110</v>
      </c>
      <c r="B163" s="9">
        <f t="shared" si="23"/>
        <v>160</v>
      </c>
      <c r="C163" s="15" t="s">
        <v>1</v>
      </c>
      <c r="D163" s="15" t="s">
        <v>22</v>
      </c>
      <c r="E163" s="9">
        <f t="shared" si="24"/>
        <v>124.56</v>
      </c>
      <c r="F163" s="15" t="s">
        <v>64</v>
      </c>
      <c r="G163" s="15" t="s">
        <v>175</v>
      </c>
      <c r="H163" s="9">
        <f t="shared" si="25"/>
        <v>77.849999999999994</v>
      </c>
      <c r="I163" s="24"/>
      <c r="J163" s="25"/>
      <c r="K163" s="25"/>
      <c r="L163" s="25"/>
      <c r="M163" s="26"/>
    </row>
    <row r="164" spans="1:13" ht="33.75" x14ac:dyDescent="0.2">
      <c r="A164" s="8" t="s">
        <v>111</v>
      </c>
      <c r="B164" s="9">
        <f t="shared" si="23"/>
        <v>581</v>
      </c>
      <c r="C164" s="15" t="s">
        <v>23</v>
      </c>
      <c r="D164" s="15" t="s">
        <v>1</v>
      </c>
      <c r="E164" s="9">
        <f t="shared" si="24"/>
        <v>547.19000000000005</v>
      </c>
      <c r="F164" s="15" t="s">
        <v>176</v>
      </c>
      <c r="G164" s="15" t="s">
        <v>64</v>
      </c>
      <c r="H164" s="9">
        <f t="shared" si="25"/>
        <v>94.180722891566276</v>
      </c>
      <c r="I164" s="27"/>
      <c r="J164" s="28"/>
      <c r="K164" s="28"/>
      <c r="L164" s="28"/>
      <c r="M164" s="29"/>
    </row>
    <row r="165" spans="1:13" s="11" customFormat="1" x14ac:dyDescent="0.2">
      <c r="A165" s="6" t="s">
        <v>112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spans="1:13" s="11" customFormat="1" ht="22.5" x14ac:dyDescent="0.2">
      <c r="A166" s="72"/>
      <c r="B166" s="73"/>
      <c r="C166" s="73"/>
      <c r="D166" s="73"/>
      <c r="E166" s="73"/>
      <c r="F166" s="73"/>
      <c r="G166" s="73"/>
      <c r="H166" s="74"/>
      <c r="I166" s="55" t="s">
        <v>419</v>
      </c>
      <c r="J166" s="55" t="s">
        <v>57</v>
      </c>
      <c r="K166" s="56" t="s">
        <v>420</v>
      </c>
      <c r="L166" s="56" t="s">
        <v>24</v>
      </c>
      <c r="M166" s="56" t="s">
        <v>421</v>
      </c>
    </row>
    <row r="167" spans="1:13" s="11" customFormat="1" x14ac:dyDescent="0.2">
      <c r="A167" s="75"/>
      <c r="B167" s="76"/>
      <c r="C167" s="76"/>
      <c r="D167" s="76"/>
      <c r="E167" s="76"/>
      <c r="F167" s="76"/>
      <c r="G167" s="76"/>
      <c r="H167" s="77"/>
      <c r="I167" s="55" t="s">
        <v>422</v>
      </c>
      <c r="J167" s="55" t="s">
        <v>199</v>
      </c>
      <c r="K167" s="56" t="s">
        <v>423</v>
      </c>
      <c r="L167" s="56" t="s">
        <v>424</v>
      </c>
      <c r="M167" s="56" t="s">
        <v>425</v>
      </c>
    </row>
    <row r="168" spans="1:13" s="11" customFormat="1" ht="22.5" x14ac:dyDescent="0.2">
      <c r="A168" s="75"/>
      <c r="B168" s="76"/>
      <c r="C168" s="76"/>
      <c r="D168" s="76"/>
      <c r="E168" s="76"/>
      <c r="F168" s="76"/>
      <c r="G168" s="76"/>
      <c r="H168" s="77"/>
      <c r="I168" s="55" t="s">
        <v>426</v>
      </c>
      <c r="J168" s="55" t="s">
        <v>427</v>
      </c>
      <c r="K168" s="56" t="s">
        <v>428</v>
      </c>
      <c r="L168" s="56" t="s">
        <v>25</v>
      </c>
      <c r="M168" s="56" t="s">
        <v>26</v>
      </c>
    </row>
    <row r="169" spans="1:13" s="11" customFormat="1" ht="33.75" x14ac:dyDescent="0.2">
      <c r="A169" s="75"/>
      <c r="B169" s="76"/>
      <c r="C169" s="76"/>
      <c r="D169" s="76"/>
      <c r="E169" s="76"/>
      <c r="F169" s="76"/>
      <c r="G169" s="76"/>
      <c r="H169" s="77"/>
      <c r="I169" s="55" t="s">
        <v>429</v>
      </c>
      <c r="J169" s="55" t="s">
        <v>430</v>
      </c>
      <c r="K169" s="56" t="s">
        <v>431</v>
      </c>
      <c r="L169" s="56" t="s">
        <v>432</v>
      </c>
      <c r="M169" s="56" t="s">
        <v>433</v>
      </c>
    </row>
    <row r="170" spans="1:13" s="11" customFormat="1" ht="22.5" x14ac:dyDescent="0.2">
      <c r="A170" s="75"/>
      <c r="B170" s="76"/>
      <c r="C170" s="76"/>
      <c r="D170" s="76"/>
      <c r="E170" s="76"/>
      <c r="F170" s="76"/>
      <c r="G170" s="76"/>
      <c r="H170" s="77"/>
      <c r="I170" s="55" t="s">
        <v>434</v>
      </c>
      <c r="J170" s="55" t="s">
        <v>199</v>
      </c>
      <c r="K170" s="56" t="s">
        <v>435</v>
      </c>
      <c r="L170" s="56" t="s">
        <v>49</v>
      </c>
      <c r="M170" s="56" t="s">
        <v>436</v>
      </c>
    </row>
    <row r="171" spans="1:13" s="11" customFormat="1" ht="33.75" x14ac:dyDescent="0.2">
      <c r="A171" s="75"/>
      <c r="B171" s="76"/>
      <c r="C171" s="76"/>
      <c r="D171" s="76"/>
      <c r="E171" s="76"/>
      <c r="F171" s="76"/>
      <c r="G171" s="76"/>
      <c r="H171" s="77"/>
      <c r="I171" s="55" t="s">
        <v>437</v>
      </c>
      <c r="J171" s="55" t="s">
        <v>57</v>
      </c>
      <c r="K171" s="56" t="s">
        <v>438</v>
      </c>
      <c r="L171" s="56" t="s">
        <v>30</v>
      </c>
      <c r="M171" s="56" t="s">
        <v>30</v>
      </c>
    </row>
    <row r="172" spans="1:13" s="11" customFormat="1" x14ac:dyDescent="0.2">
      <c r="A172" s="75"/>
      <c r="B172" s="76"/>
      <c r="C172" s="76"/>
      <c r="D172" s="76"/>
      <c r="E172" s="76"/>
      <c r="F172" s="76"/>
      <c r="G172" s="76"/>
      <c r="H172" s="77"/>
      <c r="I172" s="55" t="s">
        <v>439</v>
      </c>
      <c r="J172" s="55" t="s">
        <v>199</v>
      </c>
      <c r="K172" s="56" t="s">
        <v>440</v>
      </c>
      <c r="L172" s="56" t="s">
        <v>28</v>
      </c>
      <c r="M172" s="56" t="s">
        <v>441</v>
      </c>
    </row>
    <row r="173" spans="1:13" s="11" customFormat="1" x14ac:dyDescent="0.2">
      <c r="A173" s="75"/>
      <c r="B173" s="76"/>
      <c r="C173" s="76"/>
      <c r="D173" s="76"/>
      <c r="E173" s="76"/>
      <c r="F173" s="76"/>
      <c r="G173" s="76"/>
      <c r="H173" s="77"/>
      <c r="I173" s="55" t="s">
        <v>442</v>
      </c>
      <c r="J173" s="55" t="s">
        <v>199</v>
      </c>
      <c r="K173" s="56" t="s">
        <v>201</v>
      </c>
      <c r="L173" s="56" t="s">
        <v>443</v>
      </c>
      <c r="M173" s="56" t="s">
        <v>444</v>
      </c>
    </row>
    <row r="174" spans="1:13" s="11" customFormat="1" ht="56.25" x14ac:dyDescent="0.2">
      <c r="A174" s="75"/>
      <c r="B174" s="76"/>
      <c r="C174" s="76"/>
      <c r="D174" s="76"/>
      <c r="E174" s="76"/>
      <c r="F174" s="76"/>
      <c r="G174" s="76"/>
      <c r="H174" s="77"/>
      <c r="I174" s="55" t="s">
        <v>445</v>
      </c>
      <c r="J174" s="55" t="s">
        <v>286</v>
      </c>
      <c r="K174" s="56" t="s">
        <v>64</v>
      </c>
      <c r="L174" s="56" t="s">
        <v>64</v>
      </c>
      <c r="M174" s="56" t="s">
        <v>64</v>
      </c>
    </row>
    <row r="175" spans="1:13" s="11" customFormat="1" ht="22.5" x14ac:dyDescent="0.2">
      <c r="A175" s="75"/>
      <c r="B175" s="76"/>
      <c r="C175" s="76"/>
      <c r="D175" s="76"/>
      <c r="E175" s="76"/>
      <c r="F175" s="76"/>
      <c r="G175" s="76"/>
      <c r="H175" s="77"/>
      <c r="I175" s="55" t="s">
        <v>446</v>
      </c>
      <c r="J175" s="55" t="s">
        <v>447</v>
      </c>
      <c r="K175" s="56" t="s">
        <v>149</v>
      </c>
      <c r="L175" s="56" t="s">
        <v>448</v>
      </c>
      <c r="M175" s="56" t="s">
        <v>449</v>
      </c>
    </row>
    <row r="176" spans="1:13" s="11" customFormat="1" ht="22.5" x14ac:dyDescent="0.2">
      <c r="A176" s="75"/>
      <c r="B176" s="76"/>
      <c r="C176" s="76"/>
      <c r="D176" s="76"/>
      <c r="E176" s="76"/>
      <c r="F176" s="76"/>
      <c r="G176" s="76"/>
      <c r="H176" s="77"/>
      <c r="I176" s="55" t="s">
        <v>450</v>
      </c>
      <c r="J176" s="55" t="s">
        <v>451</v>
      </c>
      <c r="K176" s="56" t="s">
        <v>149</v>
      </c>
      <c r="L176" s="56" t="s">
        <v>452</v>
      </c>
      <c r="M176" s="56" t="s">
        <v>453</v>
      </c>
    </row>
    <row r="177" spans="1:13" s="11" customFormat="1" ht="22.5" x14ac:dyDescent="0.2">
      <c r="A177" s="75"/>
      <c r="B177" s="76"/>
      <c r="C177" s="76"/>
      <c r="D177" s="76"/>
      <c r="E177" s="76"/>
      <c r="F177" s="76"/>
      <c r="G177" s="76"/>
      <c r="H177" s="77"/>
      <c r="I177" s="55" t="s">
        <v>454</v>
      </c>
      <c r="J177" s="55" t="s">
        <v>455</v>
      </c>
      <c r="K177" s="56" t="s">
        <v>149</v>
      </c>
      <c r="L177" s="56" t="s">
        <v>27</v>
      </c>
      <c r="M177" s="56" t="s">
        <v>456</v>
      </c>
    </row>
    <row r="178" spans="1:13" s="11" customFormat="1" ht="22.5" x14ac:dyDescent="0.2">
      <c r="A178" s="78"/>
      <c r="B178" s="79"/>
      <c r="C178" s="79"/>
      <c r="D178" s="79"/>
      <c r="E178" s="79"/>
      <c r="F178" s="79"/>
      <c r="G178" s="79"/>
      <c r="H178" s="80"/>
      <c r="I178" s="55" t="s">
        <v>457</v>
      </c>
      <c r="J178" s="55" t="s">
        <v>57</v>
      </c>
      <c r="K178" s="56" t="s">
        <v>458</v>
      </c>
      <c r="L178" s="56" t="s">
        <v>459</v>
      </c>
      <c r="M178" s="56" t="s">
        <v>460</v>
      </c>
    </row>
    <row r="179" spans="1:13" x14ac:dyDescent="0.2">
      <c r="A179" s="8" t="s">
        <v>113</v>
      </c>
      <c r="B179" s="9">
        <f t="shared" si="23"/>
        <v>0</v>
      </c>
      <c r="C179" s="15" t="s">
        <v>64</v>
      </c>
      <c r="D179" s="15" t="s">
        <v>64</v>
      </c>
      <c r="E179" s="9">
        <f t="shared" ref="E179:E182" si="26">F179+G179</f>
        <v>0</v>
      </c>
      <c r="F179" s="15" t="s">
        <v>64</v>
      </c>
      <c r="G179" s="15" t="s">
        <v>64</v>
      </c>
      <c r="H179" s="9" t="s">
        <v>149</v>
      </c>
      <c r="I179" s="21"/>
      <c r="J179" s="22"/>
      <c r="K179" s="22"/>
      <c r="L179" s="22"/>
      <c r="M179" s="23"/>
    </row>
    <row r="180" spans="1:13" x14ac:dyDescent="0.2">
      <c r="A180" s="8" t="s">
        <v>114</v>
      </c>
      <c r="B180" s="9">
        <f t="shared" si="23"/>
        <v>0</v>
      </c>
      <c r="C180" s="15" t="s">
        <v>1</v>
      </c>
      <c r="D180" s="15" t="s">
        <v>64</v>
      </c>
      <c r="E180" s="9">
        <f t="shared" si="26"/>
        <v>0</v>
      </c>
      <c r="F180" s="15" t="s">
        <v>64</v>
      </c>
      <c r="G180" s="15" t="s">
        <v>64</v>
      </c>
      <c r="H180" s="9" t="s">
        <v>149</v>
      </c>
      <c r="I180" s="24"/>
      <c r="J180" s="25"/>
      <c r="K180" s="25"/>
      <c r="L180" s="25"/>
      <c r="M180" s="26"/>
    </row>
    <row r="181" spans="1:13" ht="22.5" x14ac:dyDescent="0.2">
      <c r="A181" s="8" t="s">
        <v>115</v>
      </c>
      <c r="B181" s="9">
        <f t="shared" si="23"/>
        <v>6472.5</v>
      </c>
      <c r="C181" s="15" t="s">
        <v>1</v>
      </c>
      <c r="D181" s="15">
        <v>6472.5</v>
      </c>
      <c r="E181" s="9">
        <f t="shared" si="26"/>
        <v>6472.5</v>
      </c>
      <c r="F181" s="15" t="s">
        <v>64</v>
      </c>
      <c r="G181" s="15" t="s">
        <v>177</v>
      </c>
      <c r="H181" s="9">
        <f t="shared" ref="H181" si="27">E181/B181*100</f>
        <v>100</v>
      </c>
      <c r="I181" s="24"/>
      <c r="J181" s="25"/>
      <c r="K181" s="25"/>
      <c r="L181" s="25"/>
      <c r="M181" s="26"/>
    </row>
    <row r="182" spans="1:13" ht="45" x14ac:dyDescent="0.2">
      <c r="A182" s="8" t="s">
        <v>116</v>
      </c>
      <c r="B182" s="9">
        <f t="shared" si="23"/>
        <v>0</v>
      </c>
      <c r="C182" s="15" t="s">
        <v>1</v>
      </c>
      <c r="D182" s="15" t="s">
        <v>64</v>
      </c>
      <c r="E182" s="9">
        <f t="shared" si="26"/>
        <v>0</v>
      </c>
      <c r="F182" s="15" t="s">
        <v>64</v>
      </c>
      <c r="G182" s="15" t="s">
        <v>64</v>
      </c>
      <c r="H182" s="9" t="s">
        <v>149</v>
      </c>
      <c r="I182" s="27"/>
      <c r="J182" s="28"/>
      <c r="K182" s="28"/>
      <c r="L182" s="28"/>
      <c r="M182" s="29"/>
    </row>
    <row r="183" spans="1:13" s="11" customFormat="1" x14ac:dyDescent="0.2">
      <c r="A183" s="6" t="s">
        <v>117</v>
      </c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</row>
    <row r="184" spans="1:13" s="11" customFormat="1" x14ac:dyDescent="0.2">
      <c r="A184" s="72"/>
      <c r="B184" s="73"/>
      <c r="C184" s="73"/>
      <c r="D184" s="73"/>
      <c r="E184" s="73"/>
      <c r="F184" s="73"/>
      <c r="G184" s="73"/>
      <c r="H184" s="74"/>
      <c r="I184" s="57" t="s">
        <v>461</v>
      </c>
      <c r="J184" s="57" t="s">
        <v>57</v>
      </c>
      <c r="K184" s="58" t="s">
        <v>58</v>
      </c>
      <c r="L184" s="58" t="s">
        <v>58</v>
      </c>
      <c r="M184" s="58" t="s">
        <v>462</v>
      </c>
    </row>
    <row r="185" spans="1:13" s="11" customFormat="1" ht="22.5" x14ac:dyDescent="0.2">
      <c r="A185" s="75"/>
      <c r="B185" s="76"/>
      <c r="C185" s="76"/>
      <c r="D185" s="76"/>
      <c r="E185" s="76"/>
      <c r="F185" s="76"/>
      <c r="G185" s="76"/>
      <c r="H185" s="77"/>
      <c r="I185" s="57" t="s">
        <v>463</v>
      </c>
      <c r="J185" s="57" t="s">
        <v>57</v>
      </c>
      <c r="K185" s="58" t="s">
        <v>58</v>
      </c>
      <c r="L185" s="58" t="s">
        <v>58</v>
      </c>
      <c r="M185" s="58" t="s">
        <v>464</v>
      </c>
    </row>
    <row r="186" spans="1:13" s="11" customFormat="1" ht="22.5" x14ac:dyDescent="0.2">
      <c r="A186" s="75"/>
      <c r="B186" s="76"/>
      <c r="C186" s="76"/>
      <c r="D186" s="76"/>
      <c r="E186" s="76"/>
      <c r="F186" s="76"/>
      <c r="G186" s="76"/>
      <c r="H186" s="77"/>
      <c r="I186" s="57" t="s">
        <v>465</v>
      </c>
      <c r="J186" s="57" t="s">
        <v>57</v>
      </c>
      <c r="K186" s="58" t="s">
        <v>466</v>
      </c>
      <c r="L186" s="58" t="s">
        <v>466</v>
      </c>
      <c r="M186" s="58" t="s">
        <v>416</v>
      </c>
    </row>
    <row r="187" spans="1:13" s="11" customFormat="1" ht="22.5" x14ac:dyDescent="0.2">
      <c r="A187" s="75"/>
      <c r="B187" s="76"/>
      <c r="C187" s="76"/>
      <c r="D187" s="76"/>
      <c r="E187" s="76"/>
      <c r="F187" s="76"/>
      <c r="G187" s="76"/>
      <c r="H187" s="77"/>
      <c r="I187" s="57" t="s">
        <v>467</v>
      </c>
      <c r="J187" s="57" t="s">
        <v>57</v>
      </c>
      <c r="K187" s="58" t="s">
        <v>58</v>
      </c>
      <c r="L187" s="58" t="s">
        <v>58</v>
      </c>
      <c r="M187" s="58" t="s">
        <v>58</v>
      </c>
    </row>
    <row r="188" spans="1:13" s="11" customFormat="1" ht="22.5" x14ac:dyDescent="0.2">
      <c r="A188" s="75"/>
      <c r="B188" s="76"/>
      <c r="C188" s="76"/>
      <c r="D188" s="76"/>
      <c r="E188" s="76"/>
      <c r="F188" s="76"/>
      <c r="G188" s="76"/>
      <c r="H188" s="77"/>
      <c r="I188" s="57" t="s">
        <v>468</v>
      </c>
      <c r="J188" s="57" t="s">
        <v>57</v>
      </c>
      <c r="K188" s="58" t="s">
        <v>58</v>
      </c>
      <c r="L188" s="58" t="s">
        <v>58</v>
      </c>
      <c r="M188" s="58" t="s">
        <v>58</v>
      </c>
    </row>
    <row r="189" spans="1:13" s="11" customFormat="1" x14ac:dyDescent="0.2">
      <c r="A189" s="75"/>
      <c r="B189" s="76"/>
      <c r="C189" s="76"/>
      <c r="D189" s="76"/>
      <c r="E189" s="76"/>
      <c r="F189" s="76"/>
      <c r="G189" s="76"/>
      <c r="H189" s="77"/>
      <c r="I189" s="57" t="s">
        <v>469</v>
      </c>
      <c r="J189" s="57" t="s">
        <v>57</v>
      </c>
      <c r="K189" s="58" t="s">
        <v>64</v>
      </c>
      <c r="L189" s="58" t="s">
        <v>64</v>
      </c>
      <c r="M189" s="58" t="s">
        <v>64</v>
      </c>
    </row>
    <row r="190" spans="1:13" s="11" customFormat="1" ht="22.5" x14ac:dyDescent="0.2">
      <c r="A190" s="75"/>
      <c r="B190" s="76"/>
      <c r="C190" s="76"/>
      <c r="D190" s="76"/>
      <c r="E190" s="76"/>
      <c r="F190" s="76"/>
      <c r="G190" s="76"/>
      <c r="H190" s="77"/>
      <c r="I190" s="57" t="s">
        <v>470</v>
      </c>
      <c r="J190" s="57" t="s">
        <v>57</v>
      </c>
      <c r="K190" s="58" t="s">
        <v>58</v>
      </c>
      <c r="L190" s="58" t="s">
        <v>58</v>
      </c>
      <c r="M190" s="58" t="s">
        <v>58</v>
      </c>
    </row>
    <row r="191" spans="1:13" s="11" customFormat="1" ht="22.5" x14ac:dyDescent="0.2">
      <c r="A191" s="75"/>
      <c r="B191" s="76"/>
      <c r="C191" s="76"/>
      <c r="D191" s="76"/>
      <c r="E191" s="76"/>
      <c r="F191" s="76"/>
      <c r="G191" s="76"/>
      <c r="H191" s="77"/>
      <c r="I191" s="57" t="s">
        <v>471</v>
      </c>
      <c r="J191" s="57" t="s">
        <v>57</v>
      </c>
      <c r="K191" s="58" t="s">
        <v>58</v>
      </c>
      <c r="L191" s="58" t="s">
        <v>58</v>
      </c>
      <c r="M191" s="58" t="s">
        <v>472</v>
      </c>
    </row>
    <row r="192" spans="1:13" s="11" customFormat="1" ht="22.5" x14ac:dyDescent="0.2">
      <c r="A192" s="75"/>
      <c r="B192" s="76"/>
      <c r="C192" s="76"/>
      <c r="D192" s="76"/>
      <c r="E192" s="76"/>
      <c r="F192" s="76"/>
      <c r="G192" s="76"/>
      <c r="H192" s="77"/>
      <c r="I192" s="57" t="s">
        <v>473</v>
      </c>
      <c r="J192" s="57" t="s">
        <v>57</v>
      </c>
      <c r="K192" s="58" t="s">
        <v>474</v>
      </c>
      <c r="L192" s="58" t="s">
        <v>474</v>
      </c>
      <c r="M192" s="58" t="s">
        <v>475</v>
      </c>
    </row>
    <row r="193" spans="1:13" s="11" customFormat="1" ht="33.75" x14ac:dyDescent="0.2">
      <c r="A193" s="75"/>
      <c r="B193" s="76"/>
      <c r="C193" s="76"/>
      <c r="D193" s="76"/>
      <c r="E193" s="76"/>
      <c r="F193" s="76"/>
      <c r="G193" s="76"/>
      <c r="H193" s="77"/>
      <c r="I193" s="57" t="s">
        <v>476</v>
      </c>
      <c r="J193" s="57" t="s">
        <v>57</v>
      </c>
      <c r="K193" s="58" t="s">
        <v>477</v>
      </c>
      <c r="L193" s="58" t="s">
        <v>478</v>
      </c>
      <c r="M193" s="58" t="s">
        <v>29</v>
      </c>
    </row>
    <row r="194" spans="1:13" s="11" customFormat="1" ht="22.5" x14ac:dyDescent="0.2">
      <c r="A194" s="75"/>
      <c r="B194" s="76"/>
      <c r="C194" s="76"/>
      <c r="D194" s="76"/>
      <c r="E194" s="76"/>
      <c r="F194" s="76"/>
      <c r="G194" s="76"/>
      <c r="H194" s="77"/>
      <c r="I194" s="57" t="s">
        <v>479</v>
      </c>
      <c r="J194" s="57" t="s">
        <v>480</v>
      </c>
      <c r="K194" s="58" t="s">
        <v>58</v>
      </c>
      <c r="L194" s="58" t="s">
        <v>58</v>
      </c>
      <c r="M194" s="58" t="s">
        <v>353</v>
      </c>
    </row>
    <row r="195" spans="1:13" s="11" customFormat="1" x14ac:dyDescent="0.2">
      <c r="A195" s="75"/>
      <c r="B195" s="76"/>
      <c r="C195" s="76"/>
      <c r="D195" s="76"/>
      <c r="E195" s="76"/>
      <c r="F195" s="76"/>
      <c r="G195" s="76"/>
      <c r="H195" s="77"/>
      <c r="I195" s="57" t="s">
        <v>481</v>
      </c>
      <c r="J195" s="57" t="s">
        <v>57</v>
      </c>
      <c r="K195" s="58" t="s">
        <v>58</v>
      </c>
      <c r="L195" s="58" t="s">
        <v>58</v>
      </c>
      <c r="M195" s="58" t="s">
        <v>58</v>
      </c>
    </row>
    <row r="196" spans="1:13" s="11" customFormat="1" x14ac:dyDescent="0.2">
      <c r="A196" s="75"/>
      <c r="B196" s="76"/>
      <c r="C196" s="76"/>
      <c r="D196" s="76"/>
      <c r="E196" s="76"/>
      <c r="F196" s="76"/>
      <c r="G196" s="76"/>
      <c r="H196" s="77"/>
      <c r="I196" s="57" t="s">
        <v>482</v>
      </c>
      <c r="J196" s="57" t="s">
        <v>199</v>
      </c>
      <c r="K196" s="58" t="s">
        <v>49</v>
      </c>
      <c r="L196" s="58" t="s">
        <v>49</v>
      </c>
      <c r="M196" s="58" t="s">
        <v>49</v>
      </c>
    </row>
    <row r="197" spans="1:13" s="11" customFormat="1" ht="33.75" x14ac:dyDescent="0.2">
      <c r="A197" s="75"/>
      <c r="B197" s="76"/>
      <c r="C197" s="76"/>
      <c r="D197" s="76"/>
      <c r="E197" s="76"/>
      <c r="F197" s="76"/>
      <c r="G197" s="76"/>
      <c r="H197" s="77"/>
      <c r="I197" s="57" t="s">
        <v>483</v>
      </c>
      <c r="J197" s="57" t="s">
        <v>57</v>
      </c>
      <c r="K197" s="58" t="s">
        <v>484</v>
      </c>
      <c r="L197" s="58" t="s">
        <v>484</v>
      </c>
      <c r="M197" s="58" t="s">
        <v>29</v>
      </c>
    </row>
    <row r="198" spans="1:13" s="11" customFormat="1" x14ac:dyDescent="0.2">
      <c r="A198" s="75"/>
      <c r="B198" s="76"/>
      <c r="C198" s="76"/>
      <c r="D198" s="76"/>
      <c r="E198" s="76"/>
      <c r="F198" s="76"/>
      <c r="G198" s="76"/>
      <c r="H198" s="77"/>
      <c r="I198" s="57" t="s">
        <v>485</v>
      </c>
      <c r="J198" s="57" t="s">
        <v>57</v>
      </c>
      <c r="K198" s="58" t="s">
        <v>58</v>
      </c>
      <c r="L198" s="58" t="s">
        <v>58</v>
      </c>
      <c r="M198" s="58" t="s">
        <v>486</v>
      </c>
    </row>
    <row r="199" spans="1:13" s="11" customFormat="1" ht="22.5" x14ac:dyDescent="0.2">
      <c r="A199" s="75"/>
      <c r="B199" s="76"/>
      <c r="C199" s="76"/>
      <c r="D199" s="76"/>
      <c r="E199" s="76"/>
      <c r="F199" s="76"/>
      <c r="G199" s="76"/>
      <c r="H199" s="77"/>
      <c r="I199" s="57" t="s">
        <v>487</v>
      </c>
      <c r="J199" s="57" t="s">
        <v>57</v>
      </c>
      <c r="K199" s="58" t="s">
        <v>58</v>
      </c>
      <c r="L199" s="58" t="s">
        <v>58</v>
      </c>
      <c r="M199" s="58" t="s">
        <v>58</v>
      </c>
    </row>
    <row r="200" spans="1:13" s="11" customFormat="1" x14ac:dyDescent="0.2">
      <c r="A200" s="75"/>
      <c r="B200" s="76"/>
      <c r="C200" s="76"/>
      <c r="D200" s="76"/>
      <c r="E200" s="76"/>
      <c r="F200" s="76"/>
      <c r="G200" s="76"/>
      <c r="H200" s="77"/>
      <c r="I200" s="57" t="s">
        <v>488</v>
      </c>
      <c r="J200" s="57" t="s">
        <v>57</v>
      </c>
      <c r="K200" s="58" t="s">
        <v>58</v>
      </c>
      <c r="L200" s="58" t="s">
        <v>58</v>
      </c>
      <c r="M200" s="58" t="s">
        <v>64</v>
      </c>
    </row>
    <row r="201" spans="1:13" s="11" customFormat="1" ht="22.5" x14ac:dyDescent="0.2">
      <c r="A201" s="75"/>
      <c r="B201" s="76"/>
      <c r="C201" s="76"/>
      <c r="D201" s="76"/>
      <c r="E201" s="76"/>
      <c r="F201" s="76"/>
      <c r="G201" s="76"/>
      <c r="H201" s="77"/>
      <c r="I201" s="57" t="s">
        <v>489</v>
      </c>
      <c r="J201" s="57" t="s">
        <v>57</v>
      </c>
      <c r="K201" s="58" t="s">
        <v>58</v>
      </c>
      <c r="L201" s="58" t="s">
        <v>58</v>
      </c>
      <c r="M201" s="58" t="s">
        <v>490</v>
      </c>
    </row>
    <row r="202" spans="1:13" s="11" customFormat="1" ht="22.5" x14ac:dyDescent="0.2">
      <c r="A202" s="75"/>
      <c r="B202" s="76"/>
      <c r="C202" s="76"/>
      <c r="D202" s="76"/>
      <c r="E202" s="76"/>
      <c r="F202" s="76"/>
      <c r="G202" s="76"/>
      <c r="H202" s="77"/>
      <c r="I202" s="57" t="s">
        <v>491</v>
      </c>
      <c r="J202" s="57" t="s">
        <v>57</v>
      </c>
      <c r="K202" s="58" t="s">
        <v>58</v>
      </c>
      <c r="L202" s="58" t="s">
        <v>58</v>
      </c>
      <c r="M202" s="58" t="s">
        <v>492</v>
      </c>
    </row>
    <row r="203" spans="1:13" s="11" customFormat="1" ht="33.75" x14ac:dyDescent="0.2">
      <c r="A203" s="75"/>
      <c r="B203" s="76"/>
      <c r="C203" s="76"/>
      <c r="D203" s="76"/>
      <c r="E203" s="76"/>
      <c r="F203" s="76"/>
      <c r="G203" s="76"/>
      <c r="H203" s="77"/>
      <c r="I203" s="57" t="s">
        <v>493</v>
      </c>
      <c r="J203" s="57" t="s">
        <v>57</v>
      </c>
      <c r="K203" s="58" t="s">
        <v>64</v>
      </c>
      <c r="L203" s="58" t="s">
        <v>64</v>
      </c>
      <c r="M203" s="58" t="s">
        <v>64</v>
      </c>
    </row>
    <row r="204" spans="1:13" s="11" customFormat="1" x14ac:dyDescent="0.2">
      <c r="A204" s="75"/>
      <c r="B204" s="76"/>
      <c r="C204" s="76"/>
      <c r="D204" s="76"/>
      <c r="E204" s="76"/>
      <c r="F204" s="76"/>
      <c r="G204" s="76"/>
      <c r="H204" s="77"/>
      <c r="I204" s="57" t="s">
        <v>494</v>
      </c>
      <c r="J204" s="57" t="s">
        <v>495</v>
      </c>
      <c r="K204" s="58" t="s">
        <v>149</v>
      </c>
      <c r="L204" s="58" t="s">
        <v>35</v>
      </c>
      <c r="M204" s="58" t="s">
        <v>35</v>
      </c>
    </row>
    <row r="205" spans="1:13" s="11" customFormat="1" x14ac:dyDescent="0.2">
      <c r="A205" s="75"/>
      <c r="B205" s="76"/>
      <c r="C205" s="76"/>
      <c r="D205" s="76"/>
      <c r="E205" s="76"/>
      <c r="F205" s="76"/>
      <c r="G205" s="76"/>
      <c r="H205" s="77"/>
      <c r="I205" s="57" t="s">
        <v>496</v>
      </c>
      <c r="J205" s="57" t="s">
        <v>57</v>
      </c>
      <c r="K205" s="58" t="s">
        <v>149</v>
      </c>
      <c r="L205" s="58" t="s">
        <v>58</v>
      </c>
      <c r="M205" s="58" t="s">
        <v>58</v>
      </c>
    </row>
    <row r="206" spans="1:13" s="11" customFormat="1" x14ac:dyDescent="0.2">
      <c r="A206" s="78"/>
      <c r="B206" s="79"/>
      <c r="C206" s="79"/>
      <c r="D206" s="79"/>
      <c r="E206" s="79"/>
      <c r="F206" s="79"/>
      <c r="G206" s="79"/>
      <c r="H206" s="80"/>
      <c r="I206" s="57" t="s">
        <v>497</v>
      </c>
      <c r="J206" s="57" t="s">
        <v>57</v>
      </c>
      <c r="K206" s="58" t="s">
        <v>58</v>
      </c>
      <c r="L206" s="58" t="s">
        <v>58</v>
      </c>
      <c r="M206" s="58" t="s">
        <v>58</v>
      </c>
    </row>
    <row r="207" spans="1:13" ht="22.5" x14ac:dyDescent="0.2">
      <c r="A207" s="8" t="s">
        <v>118</v>
      </c>
      <c r="B207" s="9">
        <f t="shared" si="23"/>
        <v>64174.6</v>
      </c>
      <c r="C207" s="15">
        <v>2062</v>
      </c>
      <c r="D207" s="15">
        <v>62112.6</v>
      </c>
      <c r="E207" s="9">
        <f t="shared" ref="E207:E226" si="28">F207+G207</f>
        <v>61651.360000000001</v>
      </c>
      <c r="F207" s="15" t="s">
        <v>178</v>
      </c>
      <c r="G207" s="15" t="s">
        <v>179</v>
      </c>
      <c r="H207" s="9">
        <f t="shared" ref="H207:H270" si="29">E207/B207*100</f>
        <v>96.068164039978427</v>
      </c>
      <c r="I207" s="21"/>
      <c r="J207" s="22"/>
      <c r="K207" s="22"/>
      <c r="L207" s="22"/>
      <c r="M207" s="23"/>
    </row>
    <row r="208" spans="1:13" ht="22.5" x14ac:dyDescent="0.2">
      <c r="A208" s="8" t="s">
        <v>119</v>
      </c>
      <c r="B208" s="9">
        <f t="shared" si="23"/>
        <v>3865</v>
      </c>
      <c r="C208" s="15" t="s">
        <v>1</v>
      </c>
      <c r="D208" s="15">
        <v>3865</v>
      </c>
      <c r="E208" s="9">
        <f t="shared" si="28"/>
        <v>11082.26</v>
      </c>
      <c r="F208" s="15" t="s">
        <v>1</v>
      </c>
      <c r="G208" s="15" t="s">
        <v>182</v>
      </c>
      <c r="H208" s="9">
        <f t="shared" si="29"/>
        <v>286.73376455368691</v>
      </c>
      <c r="I208" s="24"/>
      <c r="J208" s="25"/>
      <c r="K208" s="25"/>
      <c r="L208" s="25"/>
      <c r="M208" s="26"/>
    </row>
    <row r="209" spans="1:13" ht="22.5" x14ac:dyDescent="0.2">
      <c r="A209" s="8" t="s">
        <v>120</v>
      </c>
      <c r="B209" s="9">
        <f t="shared" si="23"/>
        <v>0</v>
      </c>
      <c r="C209" s="15" t="s">
        <v>1</v>
      </c>
      <c r="D209" s="15" t="s">
        <v>64</v>
      </c>
      <c r="E209" s="9">
        <f t="shared" si="28"/>
        <v>0</v>
      </c>
      <c r="F209" s="15" t="s">
        <v>64</v>
      </c>
      <c r="G209" s="15" t="s">
        <v>64</v>
      </c>
      <c r="H209" s="9" t="s">
        <v>149</v>
      </c>
      <c r="I209" s="24"/>
      <c r="J209" s="25"/>
      <c r="K209" s="25"/>
      <c r="L209" s="25"/>
      <c r="M209" s="26"/>
    </row>
    <row r="210" spans="1:13" x14ac:dyDescent="0.2">
      <c r="A210" s="8" t="s">
        <v>72</v>
      </c>
      <c r="B210" s="9">
        <f t="shared" si="23"/>
        <v>601878.74000000011</v>
      </c>
      <c r="C210" s="15" t="s">
        <v>31</v>
      </c>
      <c r="D210" s="15">
        <v>601540.06000000006</v>
      </c>
      <c r="E210" s="9">
        <f t="shared" si="28"/>
        <v>589713.86</v>
      </c>
      <c r="F210" s="15" t="s">
        <v>1</v>
      </c>
      <c r="G210" s="15" t="s">
        <v>180</v>
      </c>
      <c r="H210" s="9">
        <f t="shared" si="29"/>
        <v>97.978848696333728</v>
      </c>
      <c r="I210" s="27"/>
      <c r="J210" s="28"/>
      <c r="K210" s="28"/>
      <c r="L210" s="28"/>
      <c r="M210" s="29"/>
    </row>
    <row r="211" spans="1:13" s="11" customFormat="1" x14ac:dyDescent="0.2">
      <c r="A211" s="6" t="s">
        <v>121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1:13" s="11" customFormat="1" x14ac:dyDescent="0.2">
      <c r="A212" s="72"/>
      <c r="B212" s="73"/>
      <c r="C212" s="73"/>
      <c r="D212" s="73"/>
      <c r="E212" s="73"/>
      <c r="F212" s="73"/>
      <c r="G212" s="73"/>
      <c r="H212" s="74"/>
      <c r="I212" s="59" t="s">
        <v>498</v>
      </c>
      <c r="J212" s="59" t="s">
        <v>57</v>
      </c>
      <c r="K212" s="60" t="s">
        <v>499</v>
      </c>
      <c r="L212" s="60" t="s">
        <v>362</v>
      </c>
      <c r="M212" s="60" t="s">
        <v>362</v>
      </c>
    </row>
    <row r="213" spans="1:13" s="11" customFormat="1" ht="22.5" x14ac:dyDescent="0.2">
      <c r="A213" s="75"/>
      <c r="B213" s="76"/>
      <c r="C213" s="76"/>
      <c r="D213" s="76"/>
      <c r="E213" s="76"/>
      <c r="F213" s="76"/>
      <c r="G213" s="76"/>
      <c r="H213" s="77"/>
      <c r="I213" s="59" t="s">
        <v>500</v>
      </c>
      <c r="J213" s="59" t="s">
        <v>204</v>
      </c>
      <c r="K213" s="60" t="s">
        <v>501</v>
      </c>
      <c r="L213" s="60" t="s">
        <v>501</v>
      </c>
      <c r="M213" s="60" t="s">
        <v>501</v>
      </c>
    </row>
    <row r="214" spans="1:13" s="11" customFormat="1" ht="22.5" x14ac:dyDescent="0.2">
      <c r="A214" s="75"/>
      <c r="B214" s="76"/>
      <c r="C214" s="76"/>
      <c r="D214" s="76"/>
      <c r="E214" s="76"/>
      <c r="F214" s="76"/>
      <c r="G214" s="76"/>
      <c r="H214" s="77"/>
      <c r="I214" s="59" t="s">
        <v>502</v>
      </c>
      <c r="J214" s="59" t="s">
        <v>204</v>
      </c>
      <c r="K214" s="60" t="s">
        <v>64</v>
      </c>
      <c r="L214" s="60" t="s">
        <v>64</v>
      </c>
      <c r="M214" s="60" t="s">
        <v>64</v>
      </c>
    </row>
    <row r="215" spans="1:13" s="11" customFormat="1" x14ac:dyDescent="0.2">
      <c r="A215" s="75"/>
      <c r="B215" s="76"/>
      <c r="C215" s="76"/>
      <c r="D215" s="76"/>
      <c r="E215" s="76"/>
      <c r="F215" s="76"/>
      <c r="G215" s="76"/>
      <c r="H215" s="77"/>
      <c r="I215" s="59" t="s">
        <v>503</v>
      </c>
      <c r="J215" s="59" t="s">
        <v>57</v>
      </c>
      <c r="K215" s="60" t="s">
        <v>58</v>
      </c>
      <c r="L215" s="60" t="s">
        <v>58</v>
      </c>
      <c r="M215" s="60" t="s">
        <v>58</v>
      </c>
    </row>
    <row r="216" spans="1:13" s="11" customFormat="1" ht="22.5" x14ac:dyDescent="0.2">
      <c r="A216" s="75"/>
      <c r="B216" s="76"/>
      <c r="C216" s="76"/>
      <c r="D216" s="76"/>
      <c r="E216" s="76"/>
      <c r="F216" s="76"/>
      <c r="G216" s="76"/>
      <c r="H216" s="77"/>
      <c r="I216" s="59" t="s">
        <v>504</v>
      </c>
      <c r="J216" s="59" t="s">
        <v>204</v>
      </c>
      <c r="K216" s="60" t="s">
        <v>64</v>
      </c>
      <c r="L216" s="60" t="s">
        <v>64</v>
      </c>
      <c r="M216" s="60" t="s">
        <v>64</v>
      </c>
    </row>
    <row r="217" spans="1:13" s="11" customFormat="1" ht="22.5" x14ac:dyDescent="0.2">
      <c r="A217" s="75"/>
      <c r="B217" s="76"/>
      <c r="C217" s="76"/>
      <c r="D217" s="76"/>
      <c r="E217" s="76"/>
      <c r="F217" s="76"/>
      <c r="G217" s="76"/>
      <c r="H217" s="77"/>
      <c r="I217" s="59" t="s">
        <v>505</v>
      </c>
      <c r="J217" s="59" t="s">
        <v>204</v>
      </c>
      <c r="K217" s="60" t="s">
        <v>64</v>
      </c>
      <c r="L217" s="60" t="s">
        <v>64</v>
      </c>
      <c r="M217" s="60" t="s">
        <v>64</v>
      </c>
    </row>
    <row r="218" spans="1:13" s="11" customFormat="1" ht="22.5" x14ac:dyDescent="0.2">
      <c r="A218" s="75"/>
      <c r="B218" s="76"/>
      <c r="C218" s="76"/>
      <c r="D218" s="76"/>
      <c r="E218" s="76"/>
      <c r="F218" s="76"/>
      <c r="G218" s="76"/>
      <c r="H218" s="77"/>
      <c r="I218" s="59" t="s">
        <v>506</v>
      </c>
      <c r="J218" s="59" t="s">
        <v>199</v>
      </c>
      <c r="K218" s="60" t="s">
        <v>149</v>
      </c>
      <c r="L218" s="60"/>
      <c r="M218" s="60"/>
    </row>
    <row r="219" spans="1:13" s="11" customFormat="1" ht="22.5" x14ac:dyDescent="0.2">
      <c r="A219" s="75"/>
      <c r="B219" s="76"/>
      <c r="C219" s="76"/>
      <c r="D219" s="76"/>
      <c r="E219" s="76"/>
      <c r="F219" s="76"/>
      <c r="G219" s="76"/>
      <c r="H219" s="77"/>
      <c r="I219" s="59" t="s">
        <v>507</v>
      </c>
      <c r="J219" s="59" t="s">
        <v>199</v>
      </c>
      <c r="K219" s="60" t="s">
        <v>64</v>
      </c>
      <c r="L219" s="60" t="s">
        <v>64</v>
      </c>
      <c r="M219" s="60" t="s">
        <v>64</v>
      </c>
    </row>
    <row r="220" spans="1:13" s="11" customFormat="1" ht="22.5" x14ac:dyDescent="0.2">
      <c r="A220" s="75"/>
      <c r="B220" s="76"/>
      <c r="C220" s="76"/>
      <c r="D220" s="76"/>
      <c r="E220" s="76"/>
      <c r="F220" s="76"/>
      <c r="G220" s="76"/>
      <c r="H220" s="77"/>
      <c r="I220" s="59" t="s">
        <v>508</v>
      </c>
      <c r="J220" s="59" t="s">
        <v>57</v>
      </c>
      <c r="K220" s="60" t="s">
        <v>64</v>
      </c>
      <c r="L220" s="60" t="s">
        <v>64</v>
      </c>
      <c r="M220" s="60" t="s">
        <v>64</v>
      </c>
    </row>
    <row r="221" spans="1:13" s="11" customFormat="1" ht="22.5" x14ac:dyDescent="0.2">
      <c r="A221" s="78"/>
      <c r="B221" s="79"/>
      <c r="C221" s="79"/>
      <c r="D221" s="79"/>
      <c r="E221" s="79"/>
      <c r="F221" s="79"/>
      <c r="G221" s="79"/>
      <c r="H221" s="80"/>
      <c r="I221" s="59" t="s">
        <v>509</v>
      </c>
      <c r="J221" s="59" t="s">
        <v>57</v>
      </c>
      <c r="K221" s="60" t="s">
        <v>58</v>
      </c>
      <c r="L221" s="60" t="s">
        <v>58</v>
      </c>
      <c r="M221" s="60" t="s">
        <v>58</v>
      </c>
    </row>
    <row r="222" spans="1:13" ht="78.75" x14ac:dyDescent="0.2">
      <c r="A222" s="8" t="s">
        <v>122</v>
      </c>
      <c r="B222" s="9">
        <f t="shared" ref="B222:B226" si="30">C222+D222</f>
        <v>33763.199999999997</v>
      </c>
      <c r="C222" s="15" t="s">
        <v>1</v>
      </c>
      <c r="D222" s="15">
        <v>33763.199999999997</v>
      </c>
      <c r="E222" s="9">
        <f t="shared" si="28"/>
        <v>33620.18</v>
      </c>
      <c r="F222" s="15" t="s">
        <v>1</v>
      </c>
      <c r="G222" s="15" t="s">
        <v>181</v>
      </c>
      <c r="H222" s="9">
        <f t="shared" si="29"/>
        <v>99.576402710643549</v>
      </c>
      <c r="I222" s="21"/>
      <c r="J222" s="22"/>
      <c r="K222" s="22"/>
      <c r="L222" s="22"/>
      <c r="M222" s="23"/>
    </row>
    <row r="223" spans="1:13" ht="22.5" x14ac:dyDescent="0.2">
      <c r="A223" s="8" t="s">
        <v>123</v>
      </c>
      <c r="B223" s="9">
        <f t="shared" si="30"/>
        <v>11292.64</v>
      </c>
      <c r="C223" s="15" t="s">
        <v>1</v>
      </c>
      <c r="D223" s="15">
        <v>11292.64</v>
      </c>
      <c r="E223" s="9">
        <f t="shared" si="28"/>
        <v>11082.26</v>
      </c>
      <c r="F223" s="15" t="s">
        <v>64</v>
      </c>
      <c r="G223" s="15" t="s">
        <v>182</v>
      </c>
      <c r="H223" s="9">
        <f t="shared" si="29"/>
        <v>98.137016676348495</v>
      </c>
      <c r="I223" s="24"/>
      <c r="J223" s="25"/>
      <c r="K223" s="25"/>
      <c r="L223" s="25"/>
      <c r="M223" s="26"/>
    </row>
    <row r="224" spans="1:13" ht="22.5" x14ac:dyDescent="0.2">
      <c r="A224" s="8" t="s">
        <v>124</v>
      </c>
      <c r="B224" s="9">
        <f t="shared" si="30"/>
        <v>6495.2</v>
      </c>
      <c r="C224" s="15">
        <v>4000</v>
      </c>
      <c r="D224" s="15">
        <v>2495.1999999999998</v>
      </c>
      <c r="E224" s="9">
        <f t="shared" si="28"/>
        <v>6198.59</v>
      </c>
      <c r="F224" s="15">
        <v>3817.35</v>
      </c>
      <c r="G224" s="15">
        <v>2381.2399999999998</v>
      </c>
      <c r="H224" s="9">
        <f t="shared" si="29"/>
        <v>95.433396970070206</v>
      </c>
      <c r="I224" s="24"/>
      <c r="J224" s="25"/>
      <c r="K224" s="25"/>
      <c r="L224" s="25"/>
      <c r="M224" s="26"/>
    </row>
    <row r="225" spans="1:13" x14ac:dyDescent="0.2">
      <c r="A225" s="8" t="s">
        <v>125</v>
      </c>
      <c r="B225" s="9">
        <f t="shared" si="30"/>
        <v>1530.2</v>
      </c>
      <c r="C225" s="15" t="s">
        <v>1</v>
      </c>
      <c r="D225" s="15">
        <v>1530.2</v>
      </c>
      <c r="E225" s="9">
        <f t="shared" si="28"/>
        <v>1530.18</v>
      </c>
      <c r="F225" s="15" t="s">
        <v>1</v>
      </c>
      <c r="G225" s="15">
        <v>1530.18</v>
      </c>
      <c r="H225" s="9">
        <f t="shared" si="29"/>
        <v>99.998692981309631</v>
      </c>
      <c r="I225" s="24"/>
      <c r="J225" s="25"/>
      <c r="K225" s="25"/>
      <c r="L225" s="25"/>
      <c r="M225" s="26"/>
    </row>
    <row r="226" spans="1:13" x14ac:dyDescent="0.2">
      <c r="A226" s="8" t="s">
        <v>72</v>
      </c>
      <c r="B226" s="9">
        <f t="shared" si="30"/>
        <v>15506</v>
      </c>
      <c r="C226" s="15" t="s">
        <v>1</v>
      </c>
      <c r="D226" s="15">
        <v>15506</v>
      </c>
      <c r="E226" s="9">
        <f t="shared" si="28"/>
        <v>15506</v>
      </c>
      <c r="F226" s="15" t="s">
        <v>1</v>
      </c>
      <c r="G226" s="15">
        <v>15506</v>
      </c>
      <c r="H226" s="9">
        <f t="shared" si="29"/>
        <v>100</v>
      </c>
      <c r="I226" s="27"/>
      <c r="J226" s="28"/>
      <c r="K226" s="28"/>
      <c r="L226" s="28"/>
      <c r="M226" s="29"/>
    </row>
    <row r="227" spans="1:13" s="11" customFormat="1" x14ac:dyDescent="0.2">
      <c r="A227" s="6" t="s">
        <v>126</v>
      </c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1:13" s="11" customFormat="1" ht="56.25" x14ac:dyDescent="0.2">
      <c r="A228" s="72"/>
      <c r="B228" s="73"/>
      <c r="C228" s="73"/>
      <c r="D228" s="73"/>
      <c r="E228" s="73"/>
      <c r="F228" s="73"/>
      <c r="G228" s="73"/>
      <c r="H228" s="74"/>
      <c r="I228" s="61" t="s">
        <v>510</v>
      </c>
      <c r="J228" s="61" t="s">
        <v>57</v>
      </c>
      <c r="K228" s="62" t="s">
        <v>64</v>
      </c>
      <c r="L228" s="62" t="s">
        <v>64</v>
      </c>
      <c r="M228" s="62" t="s">
        <v>64</v>
      </c>
    </row>
    <row r="229" spans="1:13" s="11" customFormat="1" ht="22.5" x14ac:dyDescent="0.2">
      <c r="A229" s="75"/>
      <c r="B229" s="76"/>
      <c r="C229" s="76"/>
      <c r="D229" s="76"/>
      <c r="E229" s="76"/>
      <c r="F229" s="76"/>
      <c r="G229" s="76"/>
      <c r="H229" s="77"/>
      <c r="I229" s="61" t="s">
        <v>511</v>
      </c>
      <c r="J229" s="61" t="s">
        <v>512</v>
      </c>
      <c r="K229" s="62" t="s">
        <v>513</v>
      </c>
      <c r="L229" s="62" t="s">
        <v>514</v>
      </c>
      <c r="M229" s="62" t="s">
        <v>515</v>
      </c>
    </row>
    <row r="230" spans="1:13" s="11" customFormat="1" x14ac:dyDescent="0.2">
      <c r="A230" s="78"/>
      <c r="B230" s="79"/>
      <c r="C230" s="79"/>
      <c r="D230" s="79"/>
      <c r="E230" s="79"/>
      <c r="F230" s="79"/>
      <c r="G230" s="79"/>
      <c r="H230" s="80"/>
      <c r="I230" s="61" t="s">
        <v>516</v>
      </c>
      <c r="J230" s="61" t="s">
        <v>57</v>
      </c>
      <c r="K230" s="62" t="s">
        <v>474</v>
      </c>
      <c r="L230" s="62" t="s">
        <v>517</v>
      </c>
      <c r="M230" s="62" t="s">
        <v>518</v>
      </c>
    </row>
    <row r="231" spans="1:13" ht="22.5" x14ac:dyDescent="0.2">
      <c r="A231" s="8" t="s">
        <v>127</v>
      </c>
      <c r="B231" s="9">
        <f t="shared" ref="B231:B233" si="31">C231+D231</f>
        <v>0</v>
      </c>
      <c r="C231" s="15" t="s">
        <v>64</v>
      </c>
      <c r="D231" s="15" t="s">
        <v>64</v>
      </c>
      <c r="E231" s="9">
        <f t="shared" ref="E231:E270" si="32">F231+G231</f>
        <v>0</v>
      </c>
      <c r="F231" s="15" t="s">
        <v>64</v>
      </c>
      <c r="G231" s="15" t="s">
        <v>64</v>
      </c>
      <c r="H231" s="9" t="s">
        <v>149</v>
      </c>
      <c r="I231" s="21"/>
      <c r="J231" s="22"/>
      <c r="K231" s="22"/>
      <c r="L231" s="22"/>
      <c r="M231" s="23"/>
    </row>
    <row r="232" spans="1:13" x14ac:dyDescent="0.2">
      <c r="A232" s="8" t="s">
        <v>128</v>
      </c>
      <c r="B232" s="9">
        <f t="shared" si="31"/>
        <v>194292.1</v>
      </c>
      <c r="C232" s="15">
        <v>24637</v>
      </c>
      <c r="D232" s="15">
        <v>169655.1</v>
      </c>
      <c r="E232" s="9">
        <f t="shared" si="32"/>
        <v>184858.92</v>
      </c>
      <c r="F232" s="15" t="s">
        <v>183</v>
      </c>
      <c r="G232" s="15" t="s">
        <v>184</v>
      </c>
      <c r="H232" s="9">
        <f t="shared" si="29"/>
        <v>95.144846342182731</v>
      </c>
      <c r="I232" s="24"/>
      <c r="J232" s="25"/>
      <c r="K232" s="25"/>
      <c r="L232" s="25"/>
      <c r="M232" s="26"/>
    </row>
    <row r="233" spans="1:13" x14ac:dyDescent="0.2">
      <c r="A233" s="8" t="s">
        <v>72</v>
      </c>
      <c r="B233" s="9">
        <f t="shared" si="31"/>
        <v>69200.399999999994</v>
      </c>
      <c r="C233" s="15" t="s">
        <v>1</v>
      </c>
      <c r="D233" s="15">
        <v>69200.399999999994</v>
      </c>
      <c r="E233" s="9">
        <f t="shared" si="32"/>
        <v>69200.399999999994</v>
      </c>
      <c r="F233" s="15" t="s">
        <v>64</v>
      </c>
      <c r="G233" s="15">
        <v>69200.399999999994</v>
      </c>
      <c r="H233" s="9">
        <f t="shared" si="29"/>
        <v>100</v>
      </c>
      <c r="I233" s="27"/>
      <c r="J233" s="28"/>
      <c r="K233" s="28"/>
      <c r="L233" s="28"/>
      <c r="M233" s="29"/>
    </row>
    <row r="234" spans="1:13" s="11" customFormat="1" x14ac:dyDescent="0.2">
      <c r="A234" s="6" t="s">
        <v>129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 s="11" customFormat="1" ht="22.5" x14ac:dyDescent="0.2">
      <c r="A235" s="72"/>
      <c r="B235" s="73"/>
      <c r="C235" s="73"/>
      <c r="D235" s="73"/>
      <c r="E235" s="73"/>
      <c r="F235" s="73"/>
      <c r="G235" s="73"/>
      <c r="H235" s="74"/>
      <c r="I235" s="63" t="s">
        <v>519</v>
      </c>
      <c r="J235" s="63" t="s">
        <v>199</v>
      </c>
      <c r="K235" s="64" t="s">
        <v>49</v>
      </c>
      <c r="L235" s="64" t="s">
        <v>49</v>
      </c>
      <c r="M235" s="64" t="s">
        <v>49</v>
      </c>
    </row>
    <row r="236" spans="1:13" s="11" customFormat="1" ht="22.5" x14ac:dyDescent="0.2">
      <c r="A236" s="75"/>
      <c r="B236" s="76"/>
      <c r="C236" s="76"/>
      <c r="D236" s="76"/>
      <c r="E236" s="76"/>
      <c r="F236" s="76"/>
      <c r="G236" s="76"/>
      <c r="H236" s="77"/>
      <c r="I236" s="63" t="s">
        <v>520</v>
      </c>
      <c r="J236" s="63" t="s">
        <v>57</v>
      </c>
      <c r="K236" s="64" t="s">
        <v>58</v>
      </c>
      <c r="L236" s="64" t="s">
        <v>58</v>
      </c>
      <c r="M236" s="64" t="s">
        <v>58</v>
      </c>
    </row>
    <row r="237" spans="1:13" s="11" customFormat="1" ht="33.75" x14ac:dyDescent="0.2">
      <c r="A237" s="75"/>
      <c r="B237" s="76"/>
      <c r="C237" s="76"/>
      <c r="D237" s="76"/>
      <c r="E237" s="76"/>
      <c r="F237" s="76"/>
      <c r="G237" s="76"/>
      <c r="H237" s="77"/>
      <c r="I237" s="63" t="s">
        <v>521</v>
      </c>
      <c r="J237" s="63" t="s">
        <v>57</v>
      </c>
      <c r="K237" s="64" t="s">
        <v>49</v>
      </c>
      <c r="L237" s="64" t="s">
        <v>49</v>
      </c>
      <c r="M237" s="64" t="s">
        <v>49</v>
      </c>
    </row>
    <row r="238" spans="1:13" s="11" customFormat="1" ht="22.5" x14ac:dyDescent="0.2">
      <c r="A238" s="75"/>
      <c r="B238" s="76"/>
      <c r="C238" s="76"/>
      <c r="D238" s="76"/>
      <c r="E238" s="76"/>
      <c r="F238" s="76"/>
      <c r="G238" s="76"/>
      <c r="H238" s="77"/>
      <c r="I238" s="63" t="s">
        <v>522</v>
      </c>
      <c r="J238" s="63" t="s">
        <v>57</v>
      </c>
      <c r="K238" s="64" t="s">
        <v>58</v>
      </c>
      <c r="L238" s="64" t="s">
        <v>58</v>
      </c>
      <c r="M238" s="64" t="s">
        <v>58</v>
      </c>
    </row>
    <row r="239" spans="1:13" s="11" customFormat="1" ht="33.75" x14ac:dyDescent="0.2">
      <c r="A239" s="75"/>
      <c r="B239" s="76"/>
      <c r="C239" s="76"/>
      <c r="D239" s="76"/>
      <c r="E239" s="76"/>
      <c r="F239" s="76"/>
      <c r="G239" s="76"/>
      <c r="H239" s="77"/>
      <c r="I239" s="63" t="s">
        <v>523</v>
      </c>
      <c r="J239" s="63" t="s">
        <v>57</v>
      </c>
      <c r="K239" s="64" t="s">
        <v>58</v>
      </c>
      <c r="L239" s="64" t="s">
        <v>58</v>
      </c>
      <c r="M239" s="64" t="s">
        <v>58</v>
      </c>
    </row>
    <row r="240" spans="1:13" s="11" customFormat="1" ht="33.75" x14ac:dyDescent="0.2">
      <c r="A240" s="75"/>
      <c r="B240" s="76"/>
      <c r="C240" s="76"/>
      <c r="D240" s="76"/>
      <c r="E240" s="76"/>
      <c r="F240" s="76"/>
      <c r="G240" s="76"/>
      <c r="H240" s="77"/>
      <c r="I240" s="63" t="s">
        <v>524</v>
      </c>
      <c r="J240" s="63" t="s">
        <v>57</v>
      </c>
      <c r="K240" s="64" t="s">
        <v>525</v>
      </c>
      <c r="L240" s="64" t="s">
        <v>526</v>
      </c>
      <c r="M240" s="64" t="s">
        <v>526</v>
      </c>
    </row>
    <row r="241" spans="1:13" s="11" customFormat="1" ht="33.75" x14ac:dyDescent="0.2">
      <c r="A241" s="75"/>
      <c r="B241" s="76"/>
      <c r="C241" s="76"/>
      <c r="D241" s="76"/>
      <c r="E241" s="76"/>
      <c r="F241" s="76"/>
      <c r="G241" s="76"/>
      <c r="H241" s="77"/>
      <c r="I241" s="63" t="s">
        <v>527</v>
      </c>
      <c r="J241" s="63" t="s">
        <v>57</v>
      </c>
      <c r="K241" s="64" t="s">
        <v>528</v>
      </c>
      <c r="L241" s="64" t="s">
        <v>529</v>
      </c>
      <c r="M241" s="64" t="s">
        <v>529</v>
      </c>
    </row>
    <row r="242" spans="1:13" s="11" customFormat="1" ht="22.5" x14ac:dyDescent="0.2">
      <c r="A242" s="75"/>
      <c r="B242" s="76"/>
      <c r="C242" s="76"/>
      <c r="D242" s="76"/>
      <c r="E242" s="76"/>
      <c r="F242" s="76"/>
      <c r="G242" s="76"/>
      <c r="H242" s="77"/>
      <c r="I242" s="63" t="s">
        <v>530</v>
      </c>
      <c r="J242" s="63" t="s">
        <v>57</v>
      </c>
      <c r="K242" s="64" t="s">
        <v>158</v>
      </c>
      <c r="L242" s="64" t="s">
        <v>158</v>
      </c>
      <c r="M242" s="64" t="s">
        <v>158</v>
      </c>
    </row>
    <row r="243" spans="1:13" s="11" customFormat="1" ht="56.25" x14ac:dyDescent="0.2">
      <c r="A243" s="75"/>
      <c r="B243" s="76"/>
      <c r="C243" s="76"/>
      <c r="D243" s="76"/>
      <c r="E243" s="76"/>
      <c r="F243" s="76"/>
      <c r="G243" s="76"/>
      <c r="H243" s="77"/>
      <c r="I243" s="63" t="s">
        <v>531</v>
      </c>
      <c r="J243" s="63" t="s">
        <v>57</v>
      </c>
      <c r="K243" s="64" t="s">
        <v>58</v>
      </c>
      <c r="L243" s="64" t="s">
        <v>58</v>
      </c>
      <c r="M243" s="64" t="s">
        <v>58</v>
      </c>
    </row>
    <row r="244" spans="1:13" s="11" customFormat="1" ht="22.5" x14ac:dyDescent="0.2">
      <c r="A244" s="75"/>
      <c r="B244" s="76"/>
      <c r="C244" s="76"/>
      <c r="D244" s="76"/>
      <c r="E244" s="76"/>
      <c r="F244" s="76"/>
      <c r="G244" s="76"/>
      <c r="H244" s="77"/>
      <c r="I244" s="63" t="s">
        <v>532</v>
      </c>
      <c r="J244" s="63" t="s">
        <v>57</v>
      </c>
      <c r="K244" s="64" t="s">
        <v>269</v>
      </c>
      <c r="L244" s="64" t="s">
        <v>269</v>
      </c>
      <c r="M244" s="64" t="s">
        <v>269</v>
      </c>
    </row>
    <row r="245" spans="1:13" s="11" customFormat="1" ht="22.5" x14ac:dyDescent="0.2">
      <c r="A245" s="75"/>
      <c r="B245" s="76"/>
      <c r="C245" s="76"/>
      <c r="D245" s="76"/>
      <c r="E245" s="76"/>
      <c r="F245" s="76"/>
      <c r="G245" s="76"/>
      <c r="H245" s="77"/>
      <c r="I245" s="63" t="s">
        <v>533</v>
      </c>
      <c r="J245" s="63" t="s">
        <v>57</v>
      </c>
      <c r="K245" s="64" t="s">
        <v>534</v>
      </c>
      <c r="L245" s="64" t="s">
        <v>535</v>
      </c>
      <c r="M245" s="64" t="s">
        <v>535</v>
      </c>
    </row>
    <row r="246" spans="1:13" s="11" customFormat="1" ht="22.5" x14ac:dyDescent="0.2">
      <c r="A246" s="75"/>
      <c r="B246" s="76"/>
      <c r="C246" s="76"/>
      <c r="D246" s="76"/>
      <c r="E246" s="76"/>
      <c r="F246" s="76"/>
      <c r="G246" s="76"/>
      <c r="H246" s="77"/>
      <c r="I246" s="63" t="s">
        <v>536</v>
      </c>
      <c r="J246" s="63" t="s">
        <v>57</v>
      </c>
      <c r="K246" s="64" t="s">
        <v>58</v>
      </c>
      <c r="L246" s="64" t="s">
        <v>58</v>
      </c>
      <c r="M246" s="64" t="s">
        <v>58</v>
      </c>
    </row>
    <row r="247" spans="1:13" s="11" customFormat="1" ht="22.5" x14ac:dyDescent="0.2">
      <c r="A247" s="78"/>
      <c r="B247" s="79"/>
      <c r="C247" s="79"/>
      <c r="D247" s="79"/>
      <c r="E247" s="79"/>
      <c r="F247" s="79"/>
      <c r="G247" s="79"/>
      <c r="H247" s="80"/>
      <c r="I247" s="63" t="s">
        <v>537</v>
      </c>
      <c r="J247" s="63" t="s">
        <v>57</v>
      </c>
      <c r="K247" s="64" t="s">
        <v>58</v>
      </c>
      <c r="L247" s="64" t="s">
        <v>58</v>
      </c>
      <c r="M247" s="64">
        <v>100</v>
      </c>
    </row>
    <row r="248" spans="1:13" ht="78.75" x14ac:dyDescent="0.2">
      <c r="A248" s="8" t="s">
        <v>130</v>
      </c>
      <c r="B248" s="9">
        <f t="shared" ref="B248:B256" si="33">C248+D248</f>
        <v>4086</v>
      </c>
      <c r="C248" s="15">
        <v>3881</v>
      </c>
      <c r="D248" s="15" t="s">
        <v>32</v>
      </c>
      <c r="E248" s="9">
        <f t="shared" si="32"/>
        <v>4086</v>
      </c>
      <c r="F248" s="15">
        <v>3881</v>
      </c>
      <c r="G248" s="15" t="s">
        <v>32</v>
      </c>
      <c r="H248" s="9">
        <f t="shared" si="29"/>
        <v>100</v>
      </c>
      <c r="I248" s="21"/>
      <c r="J248" s="22"/>
      <c r="K248" s="22"/>
      <c r="L248" s="22"/>
      <c r="M248" s="23"/>
    </row>
    <row r="249" spans="1:13" ht="56.25" x14ac:dyDescent="0.2">
      <c r="A249" s="8" t="s">
        <v>131</v>
      </c>
      <c r="B249" s="9">
        <f t="shared" si="33"/>
        <v>15936.5</v>
      </c>
      <c r="C249" s="15">
        <v>9758.2000000000007</v>
      </c>
      <c r="D249" s="15">
        <v>6178.3</v>
      </c>
      <c r="E249" s="9">
        <f t="shared" si="32"/>
        <v>7437.93</v>
      </c>
      <c r="F249" s="15" t="s">
        <v>64</v>
      </c>
      <c r="G249" s="15" t="s">
        <v>185</v>
      </c>
      <c r="H249" s="9">
        <f t="shared" si="29"/>
        <v>46.672293163492611</v>
      </c>
      <c r="I249" s="24"/>
      <c r="J249" s="25"/>
      <c r="K249" s="25"/>
      <c r="L249" s="25"/>
      <c r="M249" s="26"/>
    </row>
    <row r="250" spans="1:13" x14ac:dyDescent="0.2">
      <c r="A250" s="8" t="s">
        <v>72</v>
      </c>
      <c r="B250" s="9">
        <f t="shared" si="33"/>
        <v>108147.5</v>
      </c>
      <c r="C250" s="15" t="s">
        <v>1</v>
      </c>
      <c r="D250" s="15">
        <v>108147.5</v>
      </c>
      <c r="E250" s="9">
        <f t="shared" si="32"/>
        <v>106186</v>
      </c>
      <c r="F250" s="15" t="s">
        <v>64</v>
      </c>
      <c r="G250" s="15" t="s">
        <v>186</v>
      </c>
      <c r="H250" s="9">
        <f t="shared" si="29"/>
        <v>98.186273376638383</v>
      </c>
      <c r="I250" s="24"/>
      <c r="J250" s="25"/>
      <c r="K250" s="25"/>
      <c r="L250" s="25"/>
      <c r="M250" s="26"/>
    </row>
    <row r="251" spans="1:13" x14ac:dyDescent="0.2">
      <c r="A251" s="8" t="s">
        <v>132</v>
      </c>
      <c r="B251" s="9">
        <f t="shared" si="33"/>
        <v>2057</v>
      </c>
      <c r="C251" s="15">
        <v>2057</v>
      </c>
      <c r="D251" s="15" t="s">
        <v>1</v>
      </c>
      <c r="E251" s="9">
        <f t="shared" si="32"/>
        <v>2037.26</v>
      </c>
      <c r="F251" s="15" t="s">
        <v>187</v>
      </c>
      <c r="G251" s="15" t="s">
        <v>64</v>
      </c>
      <c r="H251" s="9">
        <f t="shared" si="29"/>
        <v>99.040350024307244</v>
      </c>
      <c r="I251" s="27"/>
      <c r="J251" s="28"/>
      <c r="K251" s="28"/>
      <c r="L251" s="28"/>
      <c r="M251" s="29"/>
    </row>
    <row r="252" spans="1:13" s="11" customFormat="1" x14ac:dyDescent="0.2">
      <c r="A252" s="6" t="s">
        <v>133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 s="11" customFormat="1" ht="45" x14ac:dyDescent="0.2">
      <c r="A253" s="72"/>
      <c r="B253" s="73"/>
      <c r="C253" s="73"/>
      <c r="D253" s="73"/>
      <c r="E253" s="73"/>
      <c r="F253" s="73"/>
      <c r="G253" s="73"/>
      <c r="H253" s="74"/>
      <c r="I253" s="65" t="s">
        <v>538</v>
      </c>
      <c r="J253" s="65" t="s">
        <v>495</v>
      </c>
      <c r="K253" s="66" t="s">
        <v>539</v>
      </c>
      <c r="L253" s="66" t="s">
        <v>539</v>
      </c>
      <c r="M253" s="66" t="s">
        <v>539</v>
      </c>
    </row>
    <row r="254" spans="1:13" s="11" customFormat="1" ht="22.5" x14ac:dyDescent="0.2">
      <c r="A254" s="78"/>
      <c r="B254" s="79"/>
      <c r="C254" s="79"/>
      <c r="D254" s="79"/>
      <c r="E254" s="79"/>
      <c r="F254" s="79"/>
      <c r="G254" s="79"/>
      <c r="H254" s="80"/>
      <c r="I254" s="65" t="s">
        <v>540</v>
      </c>
      <c r="J254" s="65" t="s">
        <v>57</v>
      </c>
      <c r="K254" s="66" t="s">
        <v>58</v>
      </c>
      <c r="L254" s="66" t="s">
        <v>58</v>
      </c>
      <c r="M254" s="66" t="s">
        <v>58</v>
      </c>
    </row>
    <row r="255" spans="1:13" ht="22.5" x14ac:dyDescent="0.2">
      <c r="A255" s="8" t="s">
        <v>134</v>
      </c>
      <c r="B255" s="9">
        <f t="shared" si="33"/>
        <v>0</v>
      </c>
      <c r="C255" s="15" t="s">
        <v>64</v>
      </c>
      <c r="D255" s="15" t="s">
        <v>64</v>
      </c>
      <c r="E255" s="9">
        <f t="shared" si="32"/>
        <v>0</v>
      </c>
      <c r="F255" s="15" t="s">
        <v>64</v>
      </c>
      <c r="G255" s="15" t="s">
        <v>64</v>
      </c>
      <c r="H255" s="9" t="s">
        <v>149</v>
      </c>
      <c r="I255" s="1"/>
      <c r="J255" s="1"/>
      <c r="K255" s="1"/>
      <c r="L255" s="1"/>
      <c r="M255" s="1"/>
    </row>
    <row r="256" spans="1:13" ht="33.75" x14ac:dyDescent="0.2">
      <c r="A256" s="8" t="s">
        <v>135</v>
      </c>
      <c r="B256" s="9">
        <f t="shared" si="33"/>
        <v>1495</v>
      </c>
      <c r="C256" s="15" t="s">
        <v>33</v>
      </c>
      <c r="D256" s="15" t="s">
        <v>34</v>
      </c>
      <c r="E256" s="9">
        <f t="shared" si="32"/>
        <v>1420.92</v>
      </c>
      <c r="F256" s="15" t="s">
        <v>188</v>
      </c>
      <c r="G256" s="15" t="s">
        <v>189</v>
      </c>
      <c r="H256" s="9">
        <f t="shared" si="29"/>
        <v>95.04481605351171</v>
      </c>
      <c r="I256" s="1"/>
      <c r="J256" s="1"/>
      <c r="K256" s="1"/>
      <c r="L256" s="1"/>
      <c r="M256" s="1"/>
    </row>
    <row r="257" spans="1:13" s="11" customFormat="1" x14ac:dyDescent="0.2">
      <c r="A257" s="6" t="s">
        <v>136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 s="11" customFormat="1" x14ac:dyDescent="0.2">
      <c r="A258" s="72"/>
      <c r="B258" s="73"/>
      <c r="C258" s="73"/>
      <c r="D258" s="73"/>
      <c r="E258" s="73"/>
      <c r="F258" s="73"/>
      <c r="G258" s="73"/>
      <c r="H258" s="74"/>
      <c r="I258" s="67" t="s">
        <v>541</v>
      </c>
      <c r="J258" s="67" t="s">
        <v>199</v>
      </c>
      <c r="K258" s="68" t="s">
        <v>149</v>
      </c>
      <c r="L258" s="68" t="s">
        <v>542</v>
      </c>
      <c r="M258" s="68" t="s">
        <v>543</v>
      </c>
    </row>
    <row r="259" spans="1:13" s="11" customFormat="1" x14ac:dyDescent="0.2">
      <c r="A259" s="75"/>
      <c r="B259" s="76"/>
      <c r="C259" s="76"/>
      <c r="D259" s="76"/>
      <c r="E259" s="76"/>
      <c r="F259" s="76"/>
      <c r="G259" s="76"/>
      <c r="H259" s="77"/>
      <c r="I259" s="67" t="s">
        <v>544</v>
      </c>
      <c r="J259" s="67" t="s">
        <v>199</v>
      </c>
      <c r="K259" s="68" t="s">
        <v>64</v>
      </c>
      <c r="L259" s="68" t="s">
        <v>55</v>
      </c>
      <c r="M259" s="68" t="s">
        <v>55</v>
      </c>
    </row>
    <row r="260" spans="1:13" s="11" customFormat="1" ht="33.75" x14ac:dyDescent="0.2">
      <c r="A260" s="75"/>
      <c r="B260" s="76"/>
      <c r="C260" s="76"/>
      <c r="D260" s="76"/>
      <c r="E260" s="76"/>
      <c r="F260" s="76"/>
      <c r="G260" s="76"/>
      <c r="H260" s="77"/>
      <c r="I260" s="67" t="s">
        <v>545</v>
      </c>
      <c r="J260" s="67" t="s">
        <v>293</v>
      </c>
      <c r="K260" s="68" t="s">
        <v>64</v>
      </c>
      <c r="L260" s="68" t="s">
        <v>546</v>
      </c>
      <c r="M260" s="68" t="s">
        <v>547</v>
      </c>
    </row>
    <row r="261" spans="1:13" s="11" customFormat="1" x14ac:dyDescent="0.2">
      <c r="A261" s="75"/>
      <c r="B261" s="76"/>
      <c r="C261" s="76"/>
      <c r="D261" s="76"/>
      <c r="E261" s="76"/>
      <c r="F261" s="76"/>
      <c r="G261" s="76"/>
      <c r="H261" s="77"/>
      <c r="I261" s="67" t="s">
        <v>548</v>
      </c>
      <c r="J261" s="67" t="s">
        <v>199</v>
      </c>
      <c r="K261" s="68" t="s">
        <v>64</v>
      </c>
      <c r="L261" s="68" t="s">
        <v>54</v>
      </c>
      <c r="M261" s="68" t="s">
        <v>54</v>
      </c>
    </row>
    <row r="262" spans="1:13" s="11" customFormat="1" ht="22.5" x14ac:dyDescent="0.2">
      <c r="A262" s="75"/>
      <c r="B262" s="76"/>
      <c r="C262" s="76"/>
      <c r="D262" s="76"/>
      <c r="E262" s="76"/>
      <c r="F262" s="76"/>
      <c r="G262" s="76"/>
      <c r="H262" s="77"/>
      <c r="I262" s="67" t="s">
        <v>549</v>
      </c>
      <c r="J262" s="67" t="s">
        <v>293</v>
      </c>
      <c r="K262" s="68" t="s">
        <v>64</v>
      </c>
      <c r="L262" s="68" t="s">
        <v>550</v>
      </c>
      <c r="M262" s="68" t="s">
        <v>550</v>
      </c>
    </row>
    <row r="263" spans="1:13" s="11" customFormat="1" ht="22.5" x14ac:dyDescent="0.2">
      <c r="A263" s="75"/>
      <c r="B263" s="76"/>
      <c r="C263" s="76"/>
      <c r="D263" s="76"/>
      <c r="E263" s="76"/>
      <c r="F263" s="76"/>
      <c r="G263" s="76"/>
      <c r="H263" s="77"/>
      <c r="I263" s="67" t="s">
        <v>551</v>
      </c>
      <c r="J263" s="67" t="s">
        <v>199</v>
      </c>
      <c r="K263" s="68" t="s">
        <v>64</v>
      </c>
      <c r="L263" s="68" t="s">
        <v>49</v>
      </c>
      <c r="M263" s="68" t="s">
        <v>49</v>
      </c>
    </row>
    <row r="264" spans="1:13" s="11" customFormat="1" x14ac:dyDescent="0.2">
      <c r="A264" s="75"/>
      <c r="B264" s="76"/>
      <c r="C264" s="76"/>
      <c r="D264" s="76"/>
      <c r="E264" s="76"/>
      <c r="F264" s="76"/>
      <c r="G264" s="76"/>
      <c r="H264" s="77"/>
      <c r="I264" s="67" t="s">
        <v>552</v>
      </c>
      <c r="J264" s="67" t="s">
        <v>199</v>
      </c>
      <c r="K264" s="68" t="s">
        <v>64</v>
      </c>
      <c r="L264" s="68" t="s">
        <v>49</v>
      </c>
      <c r="M264" s="68" t="s">
        <v>50</v>
      </c>
    </row>
    <row r="265" spans="1:13" s="11" customFormat="1" x14ac:dyDescent="0.2">
      <c r="A265" s="75"/>
      <c r="B265" s="76"/>
      <c r="C265" s="76"/>
      <c r="D265" s="76"/>
      <c r="E265" s="76"/>
      <c r="F265" s="76"/>
      <c r="G265" s="76"/>
      <c r="H265" s="77"/>
      <c r="I265" s="67" t="s">
        <v>553</v>
      </c>
      <c r="J265" s="67" t="s">
        <v>199</v>
      </c>
      <c r="K265" s="68" t="s">
        <v>64</v>
      </c>
      <c r="L265" s="68" t="s">
        <v>554</v>
      </c>
      <c r="M265" s="68" t="s">
        <v>554</v>
      </c>
    </row>
    <row r="266" spans="1:13" s="11" customFormat="1" ht="22.5" x14ac:dyDescent="0.2">
      <c r="A266" s="78"/>
      <c r="B266" s="79"/>
      <c r="C266" s="79"/>
      <c r="D266" s="79"/>
      <c r="E266" s="79"/>
      <c r="F266" s="79"/>
      <c r="G266" s="79"/>
      <c r="H266" s="80"/>
      <c r="I266" s="67" t="s">
        <v>555</v>
      </c>
      <c r="J266" s="67" t="s">
        <v>57</v>
      </c>
      <c r="K266" s="68" t="s">
        <v>556</v>
      </c>
      <c r="L266" s="68" t="s">
        <v>556</v>
      </c>
      <c r="M266" s="68"/>
    </row>
    <row r="267" spans="1:13" x14ac:dyDescent="0.2">
      <c r="A267" s="8" t="s">
        <v>137</v>
      </c>
      <c r="B267" s="9">
        <f t="shared" ref="B267:B268" si="34">C267+D267</f>
        <v>499151.13</v>
      </c>
      <c r="C267" s="15">
        <v>260140.38</v>
      </c>
      <c r="D267" s="15">
        <v>239010.75</v>
      </c>
      <c r="E267" s="9">
        <f t="shared" si="32"/>
        <v>361256.75</v>
      </c>
      <c r="F267" s="15" t="s">
        <v>190</v>
      </c>
      <c r="G267" s="15" t="s">
        <v>191</v>
      </c>
      <c r="H267" s="9">
        <f t="shared" si="29"/>
        <v>72.374222612698475</v>
      </c>
      <c r="I267" s="1"/>
      <c r="J267" s="1"/>
      <c r="K267" s="1"/>
      <c r="L267" s="1"/>
      <c r="M267" s="1"/>
    </row>
    <row r="268" spans="1:13" ht="56.25" x14ac:dyDescent="0.2">
      <c r="A268" s="8" t="s">
        <v>138</v>
      </c>
      <c r="B268" s="9">
        <f t="shared" si="34"/>
        <v>315235.56</v>
      </c>
      <c r="C268" s="15">
        <v>14684.77</v>
      </c>
      <c r="D268" s="15">
        <v>300550.78999999998</v>
      </c>
      <c r="E268" s="9">
        <f t="shared" si="32"/>
        <v>42970.720000000001</v>
      </c>
      <c r="F268" s="15" t="s">
        <v>192</v>
      </c>
      <c r="G268" s="15" t="s">
        <v>193</v>
      </c>
      <c r="H268" s="9">
        <f t="shared" si="29"/>
        <v>13.631304793152143</v>
      </c>
      <c r="I268" s="1"/>
      <c r="J268" s="1"/>
      <c r="K268" s="1"/>
      <c r="L268" s="1"/>
      <c r="M268" s="1"/>
    </row>
    <row r="269" spans="1:13" s="11" customFormat="1" x14ac:dyDescent="0.2">
      <c r="A269" s="6" t="s">
        <v>139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1:13" ht="22.5" x14ac:dyDescent="0.2">
      <c r="A270" s="8" t="s">
        <v>140</v>
      </c>
      <c r="B270" s="9">
        <f t="shared" ref="B270" si="35">C270+D270</f>
        <v>803341.41999999993</v>
      </c>
      <c r="C270" s="15">
        <v>653173.82999999996</v>
      </c>
      <c r="D270" s="15">
        <v>150167.59</v>
      </c>
      <c r="E270" s="9">
        <f t="shared" si="32"/>
        <v>719557.34000000008</v>
      </c>
      <c r="F270" s="15" t="s">
        <v>194</v>
      </c>
      <c r="G270" s="15" t="s">
        <v>195</v>
      </c>
      <c r="H270" s="9">
        <f t="shared" si="29"/>
        <v>89.57055145992598</v>
      </c>
      <c r="I270" s="69"/>
      <c r="J270" s="70"/>
      <c r="K270" s="70"/>
      <c r="L270" s="70"/>
      <c r="M270" s="71"/>
    </row>
  </sheetData>
  <mergeCells count="64">
    <mergeCell ref="A142:H158"/>
    <mergeCell ref="A116:H127"/>
    <mergeCell ref="A95:H102"/>
    <mergeCell ref="A54:H87"/>
    <mergeCell ref="A36:H49"/>
    <mergeCell ref="I270:M270"/>
    <mergeCell ref="A258:H266"/>
    <mergeCell ref="A253:H254"/>
    <mergeCell ref="A235:H247"/>
    <mergeCell ref="A228:H230"/>
    <mergeCell ref="I267:M268"/>
    <mergeCell ref="A269:M269"/>
    <mergeCell ref="I27:M34"/>
    <mergeCell ref="I88:M93"/>
    <mergeCell ref="I50:M52"/>
    <mergeCell ref="I128:M133"/>
    <mergeCell ref="I137:M140"/>
    <mergeCell ref="I159:M164"/>
    <mergeCell ref="I179:M182"/>
    <mergeCell ref="I207:M210"/>
    <mergeCell ref="I222:M226"/>
    <mergeCell ref="I231:M233"/>
    <mergeCell ref="I248:M251"/>
    <mergeCell ref="A212:H221"/>
    <mergeCell ref="A184:H206"/>
    <mergeCell ref="A166:H178"/>
    <mergeCell ref="A234:M234"/>
    <mergeCell ref="A252:M252"/>
    <mergeCell ref="I255:M256"/>
    <mergeCell ref="A257:M257"/>
    <mergeCell ref="A211:M211"/>
    <mergeCell ref="A227:M227"/>
    <mergeCell ref="A165:M165"/>
    <mergeCell ref="A183:M183"/>
    <mergeCell ref="A134:M134"/>
    <mergeCell ref="A135:H136"/>
    <mergeCell ref="A141:M141"/>
    <mergeCell ref="A110:M110"/>
    <mergeCell ref="A111:H112"/>
    <mergeCell ref="I113:M114"/>
    <mergeCell ref="A115:M115"/>
    <mergeCell ref="I103:M104"/>
    <mergeCell ref="A105:M105"/>
    <mergeCell ref="A106:H107"/>
    <mergeCell ref="I108:M109"/>
    <mergeCell ref="A53:M53"/>
    <mergeCell ref="A94:M94"/>
    <mergeCell ref="A12:M12"/>
    <mergeCell ref="A35:M35"/>
    <mergeCell ref="A13:H26"/>
    <mergeCell ref="A7:M7"/>
    <mergeCell ref="A8:H9"/>
    <mergeCell ref="I10:M11"/>
    <mergeCell ref="A2:M2"/>
    <mergeCell ref="A3:H3"/>
    <mergeCell ref="A1:M1"/>
    <mergeCell ref="A4:A5"/>
    <mergeCell ref="B4:D4"/>
    <mergeCell ref="E4:H4"/>
    <mergeCell ref="I4:I5"/>
    <mergeCell ref="J4:J5"/>
    <mergeCell ref="K4:K5"/>
    <mergeCell ref="L4:L5"/>
    <mergeCell ref="M4:M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 LiTSA</dc:creator>
  <cp:lastModifiedBy>Пахомова Валерия Александровна</cp:lastModifiedBy>
  <dcterms:created xsi:type="dcterms:W3CDTF">2015-06-05T18:17:20Z</dcterms:created>
  <dcterms:modified xsi:type="dcterms:W3CDTF">2026-05-18T09:13:27Z</dcterms:modified>
</cp:coreProperties>
</file>